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DC8558C4-1459-461B-9D69-A513DDF38CEC}" xr6:coauthVersionLast="36" xr6:coauthVersionMax="36" xr10:uidLastSave="{00000000-0000-0000-0000-000000000000}"/>
  <bookViews>
    <workbookView xWindow="0" yWindow="0" windowWidth="28800" windowHeight="11310" activeTab="2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28" i="1" l="1"/>
  <c r="BB48" i="2" l="1"/>
  <c r="BB53" i="2"/>
  <c r="BB52" i="2"/>
  <c r="BB51" i="2"/>
  <c r="BB50" i="2"/>
  <c r="BB54" i="2"/>
  <c r="BB49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9" i="1"/>
  <c r="BU30" i="1"/>
  <c r="BU31" i="1"/>
  <c r="BU32" i="1"/>
  <c r="BU33" i="1"/>
  <c r="BU34" i="1"/>
  <c r="E25" i="2" l="1"/>
  <c r="BB47" i="2" l="1"/>
  <c r="BB46" i="2"/>
  <c r="BB45" i="2"/>
  <c r="BB44" i="2"/>
  <c r="BB43" i="2"/>
  <c r="BB42" i="2"/>
  <c r="BB41" i="2"/>
  <c r="BB40" i="2"/>
  <c r="BB39" i="2"/>
  <c r="BB38" i="2"/>
  <c r="BB37" i="2"/>
  <c r="BB36" i="2"/>
  <c r="BB35" i="2"/>
</calcChain>
</file>

<file path=xl/sharedStrings.xml><?xml version="1.0" encoding="utf-8"?>
<sst xmlns="http://schemas.openxmlformats.org/spreadsheetml/2006/main" count="585" uniqueCount="240">
  <si>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</si>
  <si>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</si>
  <si>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</si>
  <si>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</si>
  <si>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</si>
  <si>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</si>
  <si>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</si>
  <si>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</si>
  <si>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</si>
  <si>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</si>
  <si>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</si>
  <si>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</si>
  <si>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</si>
  <si>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</si>
  <si>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</si>
  <si>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</si>
  <si>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</si>
  <si>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</si>
  <si>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</si>
  <si>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</si>
  <si>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</si>
  <si>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</si>
  <si>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</si>
  <si>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</si>
  <si>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</si>
  <si>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</si>
  <si>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</si>
  <si>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</si>
  <si>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</si>
  <si>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</si>
  <si>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</si>
  <si>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</si>
  <si>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</si>
  <si>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</si>
  <si>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</si>
  <si>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</si>
  <si>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</si>
  <si>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</si>
  <si>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</si>
  <si>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</si>
  <si>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</si>
  <si>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</si>
  <si>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</si>
  <si>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</si>
  <si>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</si>
  <si>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</si>
  <si>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</si>
  <si>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</si>
  <si>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</si>
  <si>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</si>
  <si>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</si>
  <si>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</si>
  <si>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</si>
  <si>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</si>
  <si>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</si>
  <si>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</si>
  <si>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</si>
  <si>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</si>
  <si>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</si>
  <si>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</si>
  <si>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</si>
  <si>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</si>
  <si>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</si>
  <si>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</si>
  <si>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</si>
  <si>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</si>
  <si>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</si>
  <si>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</si>
  <si>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</si>
  <si>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</si>
  <si>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</si>
  <si>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</si>
  <si>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</si>
  <si>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</si>
  <si>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</si>
  <si>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</si>
  <si>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</si>
  <si>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</si>
  <si>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</si>
  <si>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</si>
  <si>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</si>
  <si>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</si>
  <si>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</si>
  <si>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</si>
  <si>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</si>
  <si>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</si>
  <si>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</si>
  <si>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</si>
  <si>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</si>
  <si>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</si>
  <si>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</si>
  <si>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</si>
  <si>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</si>
  <si>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</si>
  <si>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</si>
  <si>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</si>
  <si>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</si>
  <si>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</si>
  <si>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</si>
  <si>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</si>
  <si>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</si>
  <si>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</si>
  <si>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</si>
  <si>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</si>
  <si>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</si>
  <si>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</si>
  <si>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</si>
  <si>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</si>
  <si>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</si>
  <si>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</si>
  <si>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</si>
  <si>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</si>
  <si>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</si>
  <si>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</si>
  <si>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</si>
  <si>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</si>
  <si>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</si>
  <si>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</si>
  <si>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</si>
  <si>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</si>
  <si>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</si>
  <si>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</si>
  <si>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</si>
  <si>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</si>
  <si>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</si>
  <si>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</si>
  <si>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</si>
  <si>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</si>
  <si>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</si>
  <si>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</si>
  <si>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</si>
  <si>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</si>
  <si>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</si>
  <si>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</si>
  <si>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</si>
  <si>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</si>
  <si>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</si>
  <si>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</si>
  <si>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</si>
  <si>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</si>
  <si>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</si>
  <si>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</si>
  <si>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</si>
  <si>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</si>
  <si>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</si>
  <si>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</si>
  <si>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</si>
  <si>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</si>
  <si>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</si>
  <si>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</si>
  <si>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</si>
  <si>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7</t>
  </si>
  <si>
    <t>Работа 8</t>
  </si>
  <si>
    <t>Работа 14</t>
  </si>
  <si>
    <t>Работа 6</t>
  </si>
  <si>
    <t>Работа 12</t>
  </si>
  <si>
    <t>Работа 5</t>
  </si>
  <si>
    <t>Работа 17</t>
  </si>
  <si>
    <t>Работа 16</t>
  </si>
  <si>
    <t>Работа 18</t>
  </si>
  <si>
    <t>Работа 21</t>
  </si>
  <si>
    <t>Работа 19</t>
  </si>
  <si>
    <t>Работа 20</t>
  </si>
  <si>
    <t>Работа 22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</si>
  <si>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</si>
  <si>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</si>
  <si>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</si>
  <si>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</si>
  <si>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</si>
  <si>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</si>
  <si>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</si>
  <si>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</si>
  <si>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</si>
  <si>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Находкинский городской округ</t>
  </si>
  <si>
    <t>МАОУ«СОШ № 11» Находкинского ГО</t>
  </si>
  <si>
    <t>МАОУ«СОШ № 23» Находкинского ГО</t>
  </si>
  <si>
    <t>МАОУ«СОШ № 27» Находкинского ГО</t>
  </si>
  <si>
    <t>МБОУ «СОШ № 10 с углубленным изучением английского языка» Находкинского ГО</t>
  </si>
  <si>
    <t>МАОУ«СОШ № 22» Находкинского ГО</t>
  </si>
  <si>
    <t>ЧОУ "Центр непрерывного образования</t>
  </si>
  <si>
    <t>МАОУ«СОШ № 14» Находкинского ГО</t>
  </si>
  <si>
    <t>МАОУ«СОШ № 19 «Выбор» Находкинского ГО</t>
  </si>
  <si>
    <t>МАОУ«СОШ № 20» Находкинского ГО</t>
  </si>
  <si>
    <t>МАОУ«СОШ № 4» Находкинского ГО</t>
  </si>
  <si>
    <t>МАОУ«СОШ № 5» Находкинского ГО</t>
  </si>
  <si>
    <t>МАОУ«СОШ № 8» Находкинского ГО</t>
  </si>
  <si>
    <t>МАОУ«Cредняя общеобразовательная школа № 7 «Эдельвейс» Находкинского ГО</t>
  </si>
  <si>
    <t>МАОУ«СОШ № 24» Находкинского ГО</t>
  </si>
  <si>
    <t>МАОУ«СОШ № 9» Находкинского ГО</t>
  </si>
  <si>
    <t>МАОУ«СОШ «Лидер-2» Находкинского ГО</t>
  </si>
  <si>
    <t>МАОУ«СОШ № 18» Находкинского ГО</t>
  </si>
  <si>
    <t>МБОУ «СОШ № 3» Находкинского ГО</t>
  </si>
  <si>
    <t>МАОУ«Гимназия № 1» Находкинского ГО</t>
  </si>
  <si>
    <t>МАОУ«СОШ № 25 «Гелиос» с углубленным изучением отдельных предметов» Находкинского ГО</t>
  </si>
  <si>
    <t>МАОУ«СОШ № 12 имени В.Н. Сметанкина» Находкинского ГО</t>
  </si>
  <si>
    <t>МАОУ «Гимназия № 1» Находкинского городского округа</t>
  </si>
  <si>
    <t>МАОУ «СОШ «Лидер-2» Находкинского городского округа</t>
  </si>
  <si>
    <t>МАОУ «СОШ № 11» Находкинского городского округа</t>
  </si>
  <si>
    <t>МАОУ «СОШ № 12 имени В.Н. Сметанкина» Находкинского городского округа</t>
  </si>
  <si>
    <t>МАОУ «СОШ № 14» Находкинского городского округа</t>
  </si>
  <si>
    <t>МАОУ «СОШ № 18» Находкинского городского округа</t>
  </si>
  <si>
    <t>МАОУ «СОШ № 19 «Выбор» Находкинского городского округа</t>
  </si>
  <si>
    <t>МАОУ «СОШ № 20» Находкинского городского округа</t>
  </si>
  <si>
    <t>МАОУ «СОШ № 22» Находкинского городского округа</t>
  </si>
  <si>
    <t>МАОУ «СОШ № 23» Находкинского городского округа</t>
  </si>
  <si>
    <t>МАОУ «СОШ № 24» Находкинского городского округа</t>
  </si>
  <si>
    <t>МАОУ «СОШ № 25 «Гелиос» с углубленным изучением отдельных предметов» Находкинского городского округа</t>
  </si>
  <si>
    <t>МАОУ «СОШ № 27» Находкинского городского округа</t>
  </si>
  <si>
    <t>МАОУ «СОШ № 4» Находкинского городского округа</t>
  </si>
  <si>
    <t>МАОУ «СОШ № 5» Находкинского городского округа</t>
  </si>
  <si>
    <t>МАОУ «СОШ № 8» Находкинского городского округа</t>
  </si>
  <si>
    <t>МАОУ «СОШ № 9» Находкинского городского округа</t>
  </si>
  <si>
    <t>МБОУ «СОШ № 10 с углубленным изучением английского языка» Находкинского городского округа</t>
  </si>
  <si>
    <t>МБОУ «СОШ № 3» Находкинского городского округа</t>
  </si>
  <si>
    <t>МАОУ «Cредняя общеобразовательная школа № 7 «Эдельвейс» Находкинского ГО</t>
  </si>
  <si>
    <t>МАОУ «Гимназия № 1» Находкинского ГО</t>
  </si>
  <si>
    <t>МАОУ «СОШ «Лидер-2» Находкинского ГО</t>
  </si>
  <si>
    <t>МАОУ «СОШ № 11» Находкинского ГО</t>
  </si>
  <si>
    <t>МАОУ «СОШ № 12 имени В.Н. Сметанкина» Находкинского ГО</t>
  </si>
  <si>
    <t>МАОУ «СОШ № 14» Находкинского ГО</t>
  </si>
  <si>
    <t>МАОУ «СОШ № 18» Находкинского ГО</t>
  </si>
  <si>
    <t>МАОУ «СОШ № 19 «Выбор» Находкинского ГО</t>
  </si>
  <si>
    <t>МАОУ «СОШ № 20» Находкинского ГО</t>
  </si>
  <si>
    <t>МАОУ «СОШ № 22» Находкинского ГО</t>
  </si>
  <si>
    <t>МАОУ «СОШ № 23» Находкинского ГО</t>
  </si>
  <si>
    <t>МАОУ «СОШ № 24» Находкинского ГО</t>
  </si>
  <si>
    <t>МАОУ «СОШ № 25 «Гелиос» с углубленным изучением отдельных предметов» Находкинского ГО</t>
  </si>
  <si>
    <t>МАОУ «СОШ № 27» Находкинского ГО</t>
  </si>
  <si>
    <t>МАОУ «СОШ № 4» Находкинского ГО</t>
  </si>
  <si>
    <t>МАОУ «СОШ № 5» Находкинского ГО</t>
  </si>
  <si>
    <t>МАОУ «СОШ № 8» Находкинского ГО</t>
  </si>
  <si>
    <t>МАОУ «СОШ № 9» Находкинского ГО</t>
  </si>
  <si>
    <t>Работа 25</t>
  </si>
  <si>
    <t>Работа 27</t>
  </si>
  <si>
    <t>Работа 24</t>
  </si>
  <si>
    <t>Работа 23</t>
  </si>
  <si>
    <t>Работа 26</t>
  </si>
  <si>
    <t>Частное общеобразовательное учреждение "Центр непрерывного образования</t>
  </si>
  <si>
    <t>Обращаем внимание на явное баллов обучающихся влево. Это говорит о низком качестве выполнения ДР.</t>
  </si>
  <si>
    <t>МАОУ «СОШ № 7 «Эдельвейс» Находкинского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</si>
</sst>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12" borderId="0" xfId="0" applyFont="1" applyFill="1"/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10" borderId="10" xfId="0" applyFont="1" applyFill="1" applyBorder="1" applyAlignment="1">
      <alignment horizontal="center" vertical="center" textRotation="90" wrapText="1"/>
    </xf>
    <xf numFmtId="165" fontId="12" fillId="10" borderId="10" xfId="0" applyNumberFormat="1" applyFont="1" applyFill="1" applyBorder="1" applyAlignment="1">
      <alignment horizontal="center" vertical="center"/>
    </xf>
    <xf numFmtId="0" fontId="12" fillId="10" borderId="1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left"/>
    </xf>
    <xf numFmtId="3" fontId="19" fillId="1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9" fillId="12" borderId="1" xfId="0" applyFont="1" applyFill="1" applyBorder="1" applyAlignment="1">
      <alignment horizontal="left" wrapText="1"/>
    </xf>
    <xf numFmtId="0" fontId="0" fillId="0" borderId="1" xfId="0" applyNumberFormat="1" applyBorder="1" applyAlignment="1">
      <alignment horizontal="center" vertical="center"/>
    </xf>
    <xf numFmtId="0" fontId="19" fillId="12" borderId="1" xfId="0" applyNumberFormat="1" applyFon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6.0221439945958304E-5"/>
                  <c:y val="-2.584821331088300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4870153394056498E-2"/>
                  <c:y val="6.9427254282422336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70.454545454545453</c:v>
                </c:pt>
                <c:pt idx="1">
                  <c:v>46.022727272727273</c:v>
                </c:pt>
                <c:pt idx="2">
                  <c:v>62.5</c:v>
                </c:pt>
                <c:pt idx="3">
                  <c:v>72.727272727272734</c:v>
                </c:pt>
                <c:pt idx="4">
                  <c:v>70.454545454545453</c:v>
                </c:pt>
                <c:pt idx="5">
                  <c:v>53.409090909090907</c:v>
                </c:pt>
                <c:pt idx="6">
                  <c:v>78.409090909090907</c:v>
                </c:pt>
                <c:pt idx="7">
                  <c:v>45.454545454545453</c:v>
                </c:pt>
                <c:pt idx="8">
                  <c:v>68.75</c:v>
                </c:pt>
                <c:pt idx="9">
                  <c:v>70.454545454545453</c:v>
                </c:pt>
                <c:pt idx="10">
                  <c:v>75</c:v>
                </c:pt>
                <c:pt idx="11">
                  <c:v>50</c:v>
                </c:pt>
                <c:pt idx="12">
                  <c:v>68.75</c:v>
                </c:pt>
                <c:pt idx="13">
                  <c:v>72.727272727272734</c:v>
                </c:pt>
                <c:pt idx="14">
                  <c:v>32.386363636363633</c:v>
                </c:pt>
                <c:pt idx="15">
                  <c:v>39.772727272727273</c:v>
                </c:pt>
                <c:pt idx="16">
                  <c:v>48.295454545454547</c:v>
                </c:pt>
                <c:pt idx="17">
                  <c:v>58.522727272727273</c:v>
                </c:pt>
                <c:pt idx="18">
                  <c:v>44.886363636363633</c:v>
                </c:pt>
                <c:pt idx="19">
                  <c:v>26.136363636363637</c:v>
                </c:pt>
                <c:pt idx="20">
                  <c:v>49.43181818181818</c:v>
                </c:pt>
                <c:pt idx="21">
                  <c:v>27.651515151515099</c:v>
                </c:pt>
                <c:pt idx="22">
                  <c:v>20.833333333333336</c:v>
                </c:pt>
                <c:pt idx="23">
                  <c:v>18.939393939393938</c:v>
                </c:pt>
                <c:pt idx="24">
                  <c:v>21.969696969696969</c:v>
                </c:pt>
                <c:pt idx="25">
                  <c:v>11.363636363636363</c:v>
                </c:pt>
                <c:pt idx="26">
                  <c:v>34.090909090909086</c:v>
                </c:pt>
                <c:pt idx="27">
                  <c:v>26.136363636363637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layout>
                <c:manualLayout>
                  <c:x val="0"/>
                  <c:y val="-2.498906045395928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97-465B-B2DD-0CDA4E89418E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C97-465B-B2DD-0CDA4E89418E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layout>
                <c:manualLayout>
                  <c:x val="0"/>
                  <c:y val="-2.3600779317628121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C97-465B-B2DD-0CDA4E89418E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layout>
                <c:manualLayout>
                  <c:x val="-9.4675501953497495E-4"/>
                  <c:y val="-3.0542184999283552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2024'!$BA$35:$BA$54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2024'!$BB$35:$BB$54</c:f>
              <c:numCache>
                <c:formatCode>0.0%</c:formatCode>
                <c:ptCount val="20"/>
                <c:pt idx="0">
                  <c:v>0.5806</c:v>
                </c:pt>
                <c:pt idx="1">
                  <c:v>0.5484</c:v>
                </c:pt>
                <c:pt idx="2">
                  <c:v>0.34410000000000002</c:v>
                </c:pt>
                <c:pt idx="3">
                  <c:v>0.5806</c:v>
                </c:pt>
                <c:pt idx="4">
                  <c:v>0.55910000000000004</c:v>
                </c:pt>
                <c:pt idx="5">
                  <c:v>0.60219999999999996</c:v>
                </c:pt>
                <c:pt idx="6">
                  <c:v>0.34410000000000002</c:v>
                </c:pt>
                <c:pt idx="7">
                  <c:v>0.55910000000000004</c:v>
                </c:pt>
                <c:pt idx="8">
                  <c:v>0.24199999999999999</c:v>
                </c:pt>
                <c:pt idx="9">
                  <c:v>0.39779999999999999</c:v>
                </c:pt>
                <c:pt idx="10">
                  <c:v>0.43010000000000004</c:v>
                </c:pt>
                <c:pt idx="11">
                  <c:v>0.47310000000000002</c:v>
                </c:pt>
                <c:pt idx="12">
                  <c:v>0.2742</c:v>
                </c:pt>
                <c:pt idx="13">
                  <c:v>0.15589999999999998</c:v>
                </c:pt>
                <c:pt idx="14">
                  <c:v>0.26344999999999996</c:v>
                </c:pt>
                <c:pt idx="15">
                  <c:v>0.47845000000000004</c:v>
                </c:pt>
                <c:pt idx="16">
                  <c:v>0.18815000000000001</c:v>
                </c:pt>
                <c:pt idx="17">
                  <c:v>0.10034999999999999</c:v>
                </c:pt>
                <c:pt idx="18">
                  <c:v>8.9599999999999999E-2</c:v>
                </c:pt>
                <c:pt idx="19">
                  <c:v>0.16846666666666665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2024'!$D$4:$D$24</c:f>
              <c:strCache>
                <c:ptCount val="21"/>
                <c:pt idx="0">
                  <c:v>МАОУ«СОШ № 11» Находкинского ГО</c:v>
                </c:pt>
                <c:pt idx="1">
                  <c:v>МАОУ«СОШ № 23» Находкинского ГО</c:v>
                </c:pt>
                <c:pt idx="2">
                  <c:v>МАОУ«СОШ № 27» Находкинского ГО</c:v>
                </c:pt>
                <c:pt idx="3">
                  <c:v>МБОУ «СОШ № 10 с углубленным изучением английского языка» Находкинского ГО</c:v>
                </c:pt>
                <c:pt idx="4">
                  <c:v>МАОУ«СОШ № 22» Находкинского ГО</c:v>
                </c:pt>
                <c:pt idx="5">
                  <c:v>ЧОУ "Центр непрерывного образования</c:v>
                </c:pt>
                <c:pt idx="6">
                  <c:v>МАОУ«СОШ № 14» Находкинского ГО</c:v>
                </c:pt>
                <c:pt idx="7">
                  <c:v>МАОУ«СОШ № 19 «Выбор» Находкинского ГО</c:v>
                </c:pt>
                <c:pt idx="8">
                  <c:v>МАОУ«СОШ № 20» Находкинского ГО</c:v>
                </c:pt>
                <c:pt idx="9">
                  <c:v>МАОУ«СОШ № 4» Находкинского ГО</c:v>
                </c:pt>
                <c:pt idx="10">
                  <c:v>МАОУ«СОШ № 5» Находкинского ГО</c:v>
                </c:pt>
                <c:pt idx="11">
                  <c:v>МАОУ«СОШ № 8» Находкинского ГО</c:v>
                </c:pt>
                <c:pt idx="12">
                  <c:v>МАОУ«Cредняя общеобразовательная школа № 7 «Эдельвейс» Находкинского ГО</c:v>
                </c:pt>
                <c:pt idx="13">
                  <c:v>МАОУ«СОШ № 24» Находкинского ГО</c:v>
                </c:pt>
                <c:pt idx="14">
                  <c:v>МАОУ«СОШ № 9» Находкинского ГО</c:v>
                </c:pt>
                <c:pt idx="15">
                  <c:v>МАОУ«СОШ «Лидер-2» Находкинского ГО</c:v>
                </c:pt>
                <c:pt idx="16">
                  <c:v>МАОУ«СОШ № 18» Находкинского ГО</c:v>
                </c:pt>
                <c:pt idx="17">
                  <c:v>МБОУ «СОШ № 3» Находкинского ГО</c:v>
                </c:pt>
                <c:pt idx="18">
                  <c:v>МАОУ«Гимназия № 1» Находкинского ГО</c:v>
                </c:pt>
                <c:pt idx="19">
                  <c:v>МАОУ«СОШ № 25 «Гелиос» с углубленным изучением отдельных предметов» Находкинского ГО</c:v>
                </c:pt>
                <c:pt idx="20">
                  <c:v>МАОУ«СОШ № 12 имени В.Н. Сметанкина» Находкинского ГО</c:v>
                </c:pt>
              </c:strCache>
            </c:strRef>
          </c:cat>
          <c:val>
            <c:numRef>
              <c:f>'Результаты ДР 2024'!$E$4:$E$24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диаграм'!$B$6:$B$26</c:f>
              <c:strCache>
                <c:ptCount val="21"/>
                <c:pt idx="0">
                  <c:v>МАОУ «Cредняя общеобразовательная школа № 7 «Эдельвейс» Находкинского ГО</c:v>
                </c:pt>
                <c:pt idx="1">
                  <c:v>МАОУ «Гимназия № 1» Находкинского ГО</c:v>
                </c:pt>
                <c:pt idx="2">
                  <c:v>МАОУ «СОШ «Лидер-2» Находкинского ГО</c:v>
                </c:pt>
                <c:pt idx="3">
                  <c:v>МАОУ «СОШ № 11» Находкинского ГО</c:v>
                </c:pt>
                <c:pt idx="4">
                  <c:v>МАОУ «СОШ № 12 имени В.Н. Сметанкина» Находкинского ГО</c:v>
                </c:pt>
                <c:pt idx="5">
                  <c:v>МАОУ «СОШ № 14» Находкинского ГО</c:v>
                </c:pt>
                <c:pt idx="6">
                  <c:v>МАОУ «СОШ № 18» Находкинского ГО</c:v>
                </c:pt>
                <c:pt idx="7">
                  <c:v>МАОУ «СОШ № 19 «Выбор» Находкинского ГО</c:v>
                </c:pt>
                <c:pt idx="8">
                  <c:v>МАОУ «СОШ № 20» Находкинского ГО</c:v>
                </c:pt>
                <c:pt idx="9">
                  <c:v>МАОУ «СОШ № 22» Находкинского ГО</c:v>
                </c:pt>
                <c:pt idx="10">
                  <c:v>МАОУ «СОШ № 23» Находкинского ГО</c:v>
                </c:pt>
                <c:pt idx="11">
                  <c:v>МАОУ «СОШ № 24» Находкинского ГО</c:v>
                </c:pt>
                <c:pt idx="12">
                  <c:v>МАОУ «СОШ № 25 «Гелиос» с углубленным изучением отдельных предметов» Находкинского ГО</c:v>
                </c:pt>
                <c:pt idx="13">
                  <c:v>МАОУ «СОШ № 27» Находкинского ГО</c:v>
                </c:pt>
                <c:pt idx="14">
                  <c:v>МАОУ «СОШ № 4» Находкинского ГО</c:v>
                </c:pt>
                <c:pt idx="15">
                  <c:v>МАОУ «СОШ № 5» Находкинского ГО</c:v>
                </c:pt>
                <c:pt idx="16">
                  <c:v>МАОУ «СОШ № 8» Находкинского ГО</c:v>
                </c:pt>
                <c:pt idx="17">
                  <c:v>МАОУ «СОШ № 9» Находкинского ГО</c:v>
                </c:pt>
                <c:pt idx="18">
                  <c:v>МБОУ «СОШ № 10 с углубленным изучением английского языка» Находкинского ГО</c:v>
                </c:pt>
                <c:pt idx="19">
                  <c:v>МБОУ «СОШ № 3» Находкинского ГО</c:v>
                </c:pt>
                <c:pt idx="20">
                  <c:v>ЧОУ "Центр непрерывного образования</c:v>
                </c:pt>
              </c:strCache>
            </c:strRef>
          </c:cat>
          <c:val>
            <c:numRef>
              <c:f>'ОО (выполнение заданий) диаграм'!$C$6:$C$26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11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16</c:v>
                </c:pt>
                <c:pt idx="14">
                  <c:v>2</c:v>
                </c:pt>
                <c:pt idx="15">
                  <c:v>1</c:v>
                </c:pt>
                <c:pt idx="16">
                  <c:v>10</c:v>
                </c:pt>
                <c:pt idx="17">
                  <c:v>4</c:v>
                </c:pt>
                <c:pt idx="18">
                  <c:v>7</c:v>
                </c:pt>
                <c:pt idx="19">
                  <c:v>12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диаграм'!$B$6:$B$26</c:f>
              <c:strCache>
                <c:ptCount val="21"/>
                <c:pt idx="0">
                  <c:v>МАОУ «Cредняя общеобразовательная школа № 7 «Эдельвейс» Находкинского ГО</c:v>
                </c:pt>
                <c:pt idx="1">
                  <c:v>МАОУ «Гимназия № 1» Находкинского ГО</c:v>
                </c:pt>
                <c:pt idx="2">
                  <c:v>МАОУ «СОШ «Лидер-2» Находкинского ГО</c:v>
                </c:pt>
                <c:pt idx="3">
                  <c:v>МАОУ «СОШ № 11» Находкинского ГО</c:v>
                </c:pt>
                <c:pt idx="4">
                  <c:v>МАОУ «СОШ № 12 имени В.Н. Сметанкина» Находкинского ГО</c:v>
                </c:pt>
                <c:pt idx="5">
                  <c:v>МАОУ «СОШ № 14» Находкинского ГО</c:v>
                </c:pt>
                <c:pt idx="6">
                  <c:v>МАОУ «СОШ № 18» Находкинского ГО</c:v>
                </c:pt>
                <c:pt idx="7">
                  <c:v>МАОУ «СОШ № 19 «Выбор» Находкинского ГО</c:v>
                </c:pt>
                <c:pt idx="8">
                  <c:v>МАОУ «СОШ № 20» Находкинского ГО</c:v>
                </c:pt>
                <c:pt idx="9">
                  <c:v>МАОУ «СОШ № 22» Находкинского ГО</c:v>
                </c:pt>
                <c:pt idx="10">
                  <c:v>МАОУ «СОШ № 23» Находкинского ГО</c:v>
                </c:pt>
                <c:pt idx="11">
                  <c:v>МАОУ «СОШ № 24» Находкинского ГО</c:v>
                </c:pt>
                <c:pt idx="12">
                  <c:v>МАОУ «СОШ № 25 «Гелиос» с углубленным изучением отдельных предметов» Находкинского ГО</c:v>
                </c:pt>
                <c:pt idx="13">
                  <c:v>МАОУ «СОШ № 27» Находкинского ГО</c:v>
                </c:pt>
                <c:pt idx="14">
                  <c:v>МАОУ «СОШ № 4» Находкинского ГО</c:v>
                </c:pt>
                <c:pt idx="15">
                  <c:v>МАОУ «СОШ № 5» Находкинского ГО</c:v>
                </c:pt>
                <c:pt idx="16">
                  <c:v>МАОУ «СОШ № 8» Находкинского ГО</c:v>
                </c:pt>
                <c:pt idx="17">
                  <c:v>МАОУ «СОШ № 9» Находкинского ГО</c:v>
                </c:pt>
                <c:pt idx="18">
                  <c:v>МБОУ «СОШ № 10 с углубленным изучением английского языка» Находкинского ГО</c:v>
                </c:pt>
                <c:pt idx="19">
                  <c:v>МБОУ «СОШ № 3» Находкинского ГО</c:v>
                </c:pt>
                <c:pt idx="20">
                  <c:v>ЧОУ "Центр непрерывного образования</c:v>
                </c:pt>
              </c:strCache>
            </c:strRef>
          </c:cat>
          <c:val>
            <c:numRef>
              <c:f>'ОО (выполнение заданий) диаграм'!$D$6:$D$26</c:f>
              <c:numCache>
                <c:formatCode>General</c:formatCode>
                <c:ptCount val="21"/>
                <c:pt idx="0">
                  <c:v>-15</c:v>
                </c:pt>
                <c:pt idx="1">
                  <c:v>-15</c:v>
                </c:pt>
                <c:pt idx="2">
                  <c:v>-16</c:v>
                </c:pt>
                <c:pt idx="3">
                  <c:v>-13</c:v>
                </c:pt>
                <c:pt idx="4">
                  <c:v>-10</c:v>
                </c:pt>
                <c:pt idx="5">
                  <c:v>-17</c:v>
                </c:pt>
                <c:pt idx="6">
                  <c:v>-15</c:v>
                </c:pt>
                <c:pt idx="7">
                  <c:v>-16</c:v>
                </c:pt>
                <c:pt idx="8">
                  <c:v>-18</c:v>
                </c:pt>
                <c:pt idx="9">
                  <c:v>-9</c:v>
                </c:pt>
                <c:pt idx="10">
                  <c:v>-10</c:v>
                </c:pt>
                <c:pt idx="11">
                  <c:v>-14</c:v>
                </c:pt>
                <c:pt idx="12">
                  <c:v>-15</c:v>
                </c:pt>
                <c:pt idx="13">
                  <c:v>-4</c:v>
                </c:pt>
                <c:pt idx="14">
                  <c:v>-18</c:v>
                </c:pt>
                <c:pt idx="15">
                  <c:v>-19</c:v>
                </c:pt>
                <c:pt idx="16">
                  <c:v>-10</c:v>
                </c:pt>
                <c:pt idx="17">
                  <c:v>-16</c:v>
                </c:pt>
                <c:pt idx="18">
                  <c:v>-13</c:v>
                </c:pt>
                <c:pt idx="19">
                  <c:v>-8</c:v>
                </c:pt>
                <c:pt idx="20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103908</xdr:rowOff>
    </xdr:from>
    <xdr:to>
      <xdr:col>42</xdr:col>
      <xdr:colOff>355020</xdr:colOff>
      <xdr:row>14</xdr:row>
      <xdr:rowOff>528202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1"/>
          <a:ext cx="12714018" cy="4030187"/>
          <a:chOff x="9906000" y="9497785"/>
          <a:chExt cx="12356052" cy="2851851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576374" y="12341759"/>
            <a:ext cx="2685678" cy="787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26338"/>
            <a:ext cx="3581007" cy="564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29</xdr:row>
      <xdr:rowOff>136070</xdr:rowOff>
    </xdr:from>
    <xdr:to>
      <xdr:col>29</xdr:col>
      <xdr:colOff>54428</xdr:colOff>
      <xdr:row>40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24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0.0503</cdr:x>
      <cdr:y>0.40284</cdr:y>
    </cdr:from>
    <cdr:to>
      <cdr:x>0.57826</cdr:x>
      <cdr:y>0.40406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 flipV="1">
          <a:off x="674754" y="3685136"/>
          <a:ext cx="7082118" cy="1120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0.83889</cdr:x>
      <cdr:y>0.75317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253107" y="6890019"/>
          <a:ext cx="1820412" cy="1096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26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4" t="s">
        <v>173</v>
      </c>
      <c r="C2" s="1"/>
      <c r="D2" s="1"/>
    </row>
    <row r="5" spans="2:26" ht="23.25" x14ac:dyDescent="0.35">
      <c r="B5" s="54" t="s">
        <v>85</v>
      </c>
    </row>
    <row r="7" spans="2:26" ht="45.75" customHeight="1" x14ac:dyDescent="0.25">
      <c r="B7" s="76" t="s">
        <v>134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138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5" t="s">
        <v>135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7" t="s">
        <v>125</v>
      </c>
      <c r="C14" s="40" t="s">
        <v>126</v>
      </c>
    </row>
    <row r="15" spans="2:26" ht="42" customHeight="1" thickBot="1" x14ac:dyDescent="0.3">
      <c r="B15" s="78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6" t="s">
        <v>137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A7" zoomScale="70" zoomScaleNormal="70" workbookViewId="0">
      <selection activeCell="AU17" sqref="AU17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63</v>
      </c>
      <c r="B1" s="80"/>
      <c r="C1" s="80"/>
      <c r="D1" s="80"/>
    </row>
    <row r="2" spans="1:75" s="20" customFormat="1" x14ac:dyDescent="0.25">
      <c r="A2" s="79" t="s">
        <v>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4" t="s">
        <v>60</v>
      </c>
      <c r="D5" s="31" t="s">
        <v>65</v>
      </c>
      <c r="E5" s="6" t="s">
        <v>5</v>
      </c>
      <c r="F5" s="13">
        <v>70.454545454545453</v>
      </c>
    </row>
    <row r="6" spans="1:75" ht="56.25" x14ac:dyDescent="0.25">
      <c r="A6" s="5">
        <v>2</v>
      </c>
      <c r="B6" s="5" t="s">
        <v>4</v>
      </c>
      <c r="C6" s="85"/>
      <c r="D6" s="31" t="s">
        <v>66</v>
      </c>
      <c r="E6" s="6" t="s">
        <v>19</v>
      </c>
      <c r="F6" s="13">
        <v>46.022727272727273</v>
      </c>
    </row>
    <row r="7" spans="1:75" ht="56.25" x14ac:dyDescent="0.25">
      <c r="A7" s="5">
        <v>3</v>
      </c>
      <c r="B7" s="5" t="s">
        <v>4</v>
      </c>
      <c r="C7" s="85"/>
      <c r="D7" s="31" t="s">
        <v>112</v>
      </c>
      <c r="E7" s="8" t="s">
        <v>6</v>
      </c>
      <c r="F7" s="13">
        <v>62.5</v>
      </c>
      <c r="BT7">
        <v>1</v>
      </c>
      <c r="BU7" s="21">
        <f>F5</f>
        <v>70.454545454545453</v>
      </c>
    </row>
    <row r="8" spans="1:75" ht="37.5" x14ac:dyDescent="0.25">
      <c r="A8" s="5">
        <v>4</v>
      </c>
      <c r="B8" s="5" t="s">
        <v>4</v>
      </c>
      <c r="C8" s="85"/>
      <c r="D8" s="31" t="s">
        <v>113</v>
      </c>
      <c r="E8" s="6" t="s">
        <v>31</v>
      </c>
      <c r="F8" s="13">
        <v>72.727272727272734</v>
      </c>
      <c r="BT8">
        <v>2</v>
      </c>
      <c r="BU8" s="21">
        <f>F6</f>
        <v>46.022727272727273</v>
      </c>
    </row>
    <row r="9" spans="1:75" ht="56.25" x14ac:dyDescent="0.25">
      <c r="A9" s="5">
        <v>5</v>
      </c>
      <c r="B9" s="5" t="s">
        <v>4</v>
      </c>
      <c r="C9" s="85"/>
      <c r="D9" s="31" t="s">
        <v>114</v>
      </c>
      <c r="E9" s="9" t="s">
        <v>43</v>
      </c>
      <c r="F9" s="13">
        <v>70.454545454545453</v>
      </c>
      <c r="BT9">
        <v>3</v>
      </c>
      <c r="BU9" s="21">
        <f>F7</f>
        <v>62.5</v>
      </c>
    </row>
    <row r="10" spans="1:75" ht="56.25" x14ac:dyDescent="0.25">
      <c r="A10" s="5">
        <v>6</v>
      </c>
      <c r="B10" s="5" t="s">
        <v>7</v>
      </c>
      <c r="C10" s="85"/>
      <c r="D10" s="31" t="s">
        <v>115</v>
      </c>
      <c r="E10" s="9" t="s">
        <v>44</v>
      </c>
      <c r="F10" s="13">
        <v>32.386363636363633</v>
      </c>
      <c r="BT10">
        <v>4</v>
      </c>
      <c r="BU10" s="21">
        <f>F8</f>
        <v>72.727272727272734</v>
      </c>
    </row>
    <row r="11" spans="1:75" ht="56.25" x14ac:dyDescent="0.25">
      <c r="A11" s="5">
        <v>7</v>
      </c>
      <c r="B11" s="5" t="s">
        <v>4</v>
      </c>
      <c r="C11" s="85"/>
      <c r="D11" s="31" t="s">
        <v>116</v>
      </c>
      <c r="E11" s="9" t="s">
        <v>45</v>
      </c>
      <c r="F11" s="13">
        <v>53.409090909090907</v>
      </c>
      <c r="BT11">
        <v>5</v>
      </c>
      <c r="BU11" s="21">
        <f>F9</f>
        <v>70.454545454545453</v>
      </c>
    </row>
    <row r="12" spans="1:75" ht="56.25" x14ac:dyDescent="0.25">
      <c r="A12" s="5">
        <v>8</v>
      </c>
      <c r="B12" s="5" t="s">
        <v>7</v>
      </c>
      <c r="C12" s="85"/>
      <c r="D12" s="31" t="s">
        <v>117</v>
      </c>
      <c r="E12" s="9" t="s">
        <v>45</v>
      </c>
      <c r="F12" s="13">
        <v>39.772727272727273</v>
      </c>
      <c r="BT12">
        <v>7</v>
      </c>
      <c r="BU12" s="21">
        <f>F11</f>
        <v>53.409090909090907</v>
      </c>
    </row>
    <row r="13" spans="1:75" ht="56.25" x14ac:dyDescent="0.25">
      <c r="A13" s="5">
        <v>9</v>
      </c>
      <c r="B13" s="5" t="s">
        <v>4</v>
      </c>
      <c r="C13" s="85"/>
      <c r="D13" s="31" t="s">
        <v>32</v>
      </c>
      <c r="E13" s="9" t="s">
        <v>46</v>
      </c>
      <c r="F13" s="13">
        <v>78.409090909090907</v>
      </c>
      <c r="BT13">
        <v>9</v>
      </c>
      <c r="BU13" s="21">
        <f>F13</f>
        <v>78.409090909090907</v>
      </c>
    </row>
    <row r="14" spans="1:75" ht="56.25" x14ac:dyDescent="0.25">
      <c r="A14" s="5">
        <v>10</v>
      </c>
      <c r="B14" s="5" t="s">
        <v>7</v>
      </c>
      <c r="C14" s="85"/>
      <c r="D14" s="31" t="s">
        <v>118</v>
      </c>
      <c r="E14" s="9" t="s">
        <v>46</v>
      </c>
      <c r="F14" s="13">
        <v>48.295454545454547</v>
      </c>
      <c r="BT14">
        <v>11</v>
      </c>
      <c r="BU14" s="21">
        <f>F15</f>
        <v>45.454545454545453</v>
      </c>
    </row>
    <row r="15" spans="1:75" ht="56.25" x14ac:dyDescent="0.25">
      <c r="A15" s="5">
        <v>11</v>
      </c>
      <c r="B15" s="5" t="s">
        <v>4</v>
      </c>
      <c r="C15" s="85"/>
      <c r="D15" s="31" t="s">
        <v>33</v>
      </c>
      <c r="E15" s="9" t="s">
        <v>46</v>
      </c>
      <c r="F15" s="13">
        <v>45.454545454545453</v>
      </c>
      <c r="BT15">
        <v>12</v>
      </c>
      <c r="BU15" s="21">
        <f>F16</f>
        <v>68.75</v>
      </c>
    </row>
    <row r="16" spans="1:75" ht="56.25" x14ac:dyDescent="0.25">
      <c r="A16" s="5">
        <v>12</v>
      </c>
      <c r="B16" s="5" t="s">
        <v>4</v>
      </c>
      <c r="C16" s="85"/>
      <c r="D16" s="31" t="s">
        <v>119</v>
      </c>
      <c r="E16" s="12" t="s">
        <v>47</v>
      </c>
      <c r="F16" s="13">
        <v>68.75</v>
      </c>
      <c r="BT16">
        <v>13</v>
      </c>
      <c r="BU16" s="21">
        <f>F17</f>
        <v>70.454545454545453</v>
      </c>
    </row>
    <row r="17" spans="1:73" ht="37.5" x14ac:dyDescent="0.25">
      <c r="A17" s="5">
        <v>13</v>
      </c>
      <c r="B17" s="5" t="s">
        <v>4</v>
      </c>
      <c r="C17" s="85"/>
      <c r="D17" s="31" t="s">
        <v>22</v>
      </c>
      <c r="E17" s="4" t="s">
        <v>48</v>
      </c>
      <c r="F17" s="13">
        <v>70.454545454545453</v>
      </c>
      <c r="BT17">
        <v>15</v>
      </c>
      <c r="BU17" s="21">
        <f>F19</f>
        <v>75</v>
      </c>
    </row>
    <row r="18" spans="1:73" ht="37.5" x14ac:dyDescent="0.25">
      <c r="A18" s="5">
        <v>14</v>
      </c>
      <c r="B18" s="5" t="s">
        <v>7</v>
      </c>
      <c r="C18" s="85"/>
      <c r="D18" s="31" t="s">
        <v>120</v>
      </c>
      <c r="E18" s="4" t="s">
        <v>48</v>
      </c>
      <c r="F18" s="13">
        <v>58.522727272727273</v>
      </c>
      <c r="BT18">
        <v>17</v>
      </c>
      <c r="BU18" s="21">
        <f>F21</f>
        <v>50</v>
      </c>
    </row>
    <row r="19" spans="1:73" ht="37.5" x14ac:dyDescent="0.25">
      <c r="A19" s="5">
        <v>15</v>
      </c>
      <c r="B19" s="5" t="s">
        <v>4</v>
      </c>
      <c r="C19" s="85"/>
      <c r="D19" s="31" t="s">
        <v>121</v>
      </c>
      <c r="E19" s="4" t="s">
        <v>48</v>
      </c>
      <c r="F19" s="13">
        <v>75</v>
      </c>
      <c r="BT19">
        <v>18</v>
      </c>
      <c r="BU19" s="21">
        <f>F22</f>
        <v>68.75</v>
      </c>
    </row>
    <row r="20" spans="1:73" ht="37.5" x14ac:dyDescent="0.25">
      <c r="A20" s="5">
        <v>16</v>
      </c>
      <c r="B20" s="5" t="s">
        <v>7</v>
      </c>
      <c r="C20" s="85"/>
      <c r="D20" s="31" t="s">
        <v>77</v>
      </c>
      <c r="E20" s="4" t="s">
        <v>48</v>
      </c>
      <c r="F20" s="13">
        <v>44.886363636363633</v>
      </c>
      <c r="BT20">
        <v>21</v>
      </c>
      <c r="BU20" s="21">
        <f>F25</f>
        <v>72.727272727272734</v>
      </c>
    </row>
    <row r="21" spans="1:73" ht="37.5" x14ac:dyDescent="0.25">
      <c r="A21" s="5">
        <v>17</v>
      </c>
      <c r="B21" s="5" t="s">
        <v>4</v>
      </c>
      <c r="C21" s="85"/>
      <c r="D21" s="31" t="s">
        <v>78</v>
      </c>
      <c r="E21" s="6" t="s">
        <v>49</v>
      </c>
      <c r="F21" s="13">
        <v>50</v>
      </c>
      <c r="BT21">
        <v>6</v>
      </c>
      <c r="BU21" s="22">
        <f>F10</f>
        <v>32.386363636363633</v>
      </c>
    </row>
    <row r="22" spans="1:73" ht="37.5" x14ac:dyDescent="0.25">
      <c r="A22" s="5">
        <v>18</v>
      </c>
      <c r="B22" s="5" t="s">
        <v>4</v>
      </c>
      <c r="C22" s="85"/>
      <c r="D22" s="31" t="s">
        <v>122</v>
      </c>
      <c r="E22" s="6" t="s">
        <v>50</v>
      </c>
      <c r="F22" s="13">
        <v>68.75</v>
      </c>
      <c r="BT22">
        <v>8</v>
      </c>
      <c r="BU22" s="22">
        <f>F12</f>
        <v>39.772727272727273</v>
      </c>
    </row>
    <row r="23" spans="1:73" ht="56.25" x14ac:dyDescent="0.25">
      <c r="A23" s="5">
        <v>19</v>
      </c>
      <c r="B23" s="5" t="s">
        <v>7</v>
      </c>
      <c r="C23" s="85"/>
      <c r="D23" s="31" t="s">
        <v>123</v>
      </c>
      <c r="E23" s="4" t="s">
        <v>51</v>
      </c>
      <c r="F23" s="13">
        <v>26.136363636363637</v>
      </c>
      <c r="BT23">
        <v>10</v>
      </c>
      <c r="BU23" s="22">
        <f>F14</f>
        <v>48.295454545454547</v>
      </c>
    </row>
    <row r="24" spans="1:73" ht="56.25" x14ac:dyDescent="0.25">
      <c r="A24" s="5">
        <v>20</v>
      </c>
      <c r="B24" s="5" t="s">
        <v>7</v>
      </c>
      <c r="C24" s="85"/>
      <c r="D24" s="31" t="s">
        <v>34</v>
      </c>
      <c r="E24" s="11" t="s">
        <v>52</v>
      </c>
      <c r="F24" s="13">
        <v>49.43181818181818</v>
      </c>
      <c r="BT24">
        <v>14</v>
      </c>
      <c r="BU24" s="22">
        <f>F18</f>
        <v>58.522727272727273</v>
      </c>
    </row>
    <row r="25" spans="1:73" ht="47.25" x14ac:dyDescent="0.25">
      <c r="A25" s="7">
        <v>21</v>
      </c>
      <c r="B25" s="5" t="s">
        <v>4</v>
      </c>
      <c r="C25" s="86"/>
      <c r="D25" s="31" t="s">
        <v>35</v>
      </c>
      <c r="E25" s="8" t="s">
        <v>52</v>
      </c>
      <c r="F25" s="13">
        <v>72.727272727272734</v>
      </c>
      <c r="BT25">
        <v>16</v>
      </c>
      <c r="BU25" s="22">
        <f>F20</f>
        <v>44.886363636363633</v>
      </c>
    </row>
    <row r="26" spans="1:73" ht="56.25" x14ac:dyDescent="0.25">
      <c r="A26" s="7">
        <v>22</v>
      </c>
      <c r="B26" s="5" t="s">
        <v>7</v>
      </c>
      <c r="C26" s="81" t="s">
        <v>61</v>
      </c>
      <c r="D26" s="31" t="s">
        <v>36</v>
      </c>
      <c r="E26" s="7" t="s">
        <v>53</v>
      </c>
      <c r="F26" s="13">
        <v>27.651515151515099</v>
      </c>
      <c r="BT26">
        <v>19</v>
      </c>
      <c r="BU26" s="22">
        <f>F23</f>
        <v>26.136363636363637</v>
      </c>
    </row>
    <row r="27" spans="1:73" ht="56.25" x14ac:dyDescent="0.25">
      <c r="A27" s="7">
        <v>23</v>
      </c>
      <c r="B27" s="5" t="s">
        <v>13</v>
      </c>
      <c r="C27" s="82"/>
      <c r="D27" s="31" t="s">
        <v>37</v>
      </c>
      <c r="E27" s="7" t="s">
        <v>54</v>
      </c>
      <c r="F27" s="13">
        <v>20.833333333333336</v>
      </c>
      <c r="BT27">
        <v>20</v>
      </c>
      <c r="BU27" s="22">
        <f>F24</f>
        <v>49.43181818181818</v>
      </c>
    </row>
    <row r="28" spans="1:73" x14ac:dyDescent="0.25">
      <c r="A28" s="7">
        <v>24</v>
      </c>
      <c r="B28" s="5" t="s">
        <v>13</v>
      </c>
      <c r="C28" s="82"/>
      <c r="D28" s="31" t="s">
        <v>38</v>
      </c>
      <c r="E28" s="7" t="s">
        <v>55</v>
      </c>
      <c r="F28" s="14">
        <v>18.939393939393938</v>
      </c>
      <c r="BT28">
        <v>22</v>
      </c>
      <c r="BU28" s="22">
        <f>F26</f>
        <v>27.651515151515099</v>
      </c>
    </row>
    <row r="29" spans="1:73" ht="37.5" x14ac:dyDescent="0.25">
      <c r="A29" s="7">
        <v>25</v>
      </c>
      <c r="B29" s="5" t="s">
        <v>13</v>
      </c>
      <c r="C29" s="82"/>
      <c r="D29" s="31" t="s">
        <v>39</v>
      </c>
      <c r="E29" s="7" t="s">
        <v>56</v>
      </c>
      <c r="F29" s="14">
        <v>21.969696969696969</v>
      </c>
      <c r="BT29">
        <v>23</v>
      </c>
      <c r="BU29" s="23">
        <f t="shared" ref="BU29:BU34" si="0">F27</f>
        <v>20.833333333333336</v>
      </c>
    </row>
    <row r="30" spans="1:73" ht="56.25" x14ac:dyDescent="0.25">
      <c r="A30" s="7">
        <v>26</v>
      </c>
      <c r="B30" s="5" t="s">
        <v>13</v>
      </c>
      <c r="C30" s="82"/>
      <c r="D30" s="31" t="s">
        <v>40</v>
      </c>
      <c r="E30" s="8" t="s">
        <v>57</v>
      </c>
      <c r="F30" s="14">
        <v>11.363636363636363</v>
      </c>
      <c r="BT30">
        <v>24</v>
      </c>
      <c r="BU30" s="23">
        <f t="shared" si="0"/>
        <v>18.939393939393938</v>
      </c>
    </row>
    <row r="31" spans="1:73" ht="56.25" x14ac:dyDescent="0.25">
      <c r="A31" s="7">
        <v>27</v>
      </c>
      <c r="B31" s="5" t="s">
        <v>13</v>
      </c>
      <c r="C31" s="82"/>
      <c r="D31" s="31" t="s">
        <v>41</v>
      </c>
      <c r="E31" s="7" t="s">
        <v>58</v>
      </c>
      <c r="F31" s="14">
        <v>34.090909090909086</v>
      </c>
      <c r="BT31">
        <v>25</v>
      </c>
      <c r="BU31" s="23">
        <f t="shared" si="0"/>
        <v>21.969696969696969</v>
      </c>
    </row>
    <row r="32" spans="1:73" ht="37.5" x14ac:dyDescent="0.25">
      <c r="A32" s="7">
        <v>28</v>
      </c>
      <c r="B32" s="5" t="s">
        <v>13</v>
      </c>
      <c r="C32" s="83"/>
      <c r="D32" s="31" t="s">
        <v>42</v>
      </c>
      <c r="E32" s="6" t="s">
        <v>59</v>
      </c>
      <c r="F32" s="14">
        <v>26.136363636363637</v>
      </c>
      <c r="BT32">
        <v>26</v>
      </c>
      <c r="BU32" s="23">
        <f t="shared" si="0"/>
        <v>11.363636363636363</v>
      </c>
    </row>
    <row r="33" spans="72:73" x14ac:dyDescent="0.3">
      <c r="BT33">
        <v>27</v>
      </c>
      <c r="BU33" s="23">
        <f t="shared" si="0"/>
        <v>34.090909090909086</v>
      </c>
    </row>
    <row r="34" spans="72:73" x14ac:dyDescent="0.3">
      <c r="BT34">
        <v>28</v>
      </c>
      <c r="BU34" s="23">
        <f t="shared" si="0"/>
        <v>26.136363636363637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4"/>
  <sheetViews>
    <sheetView tabSelected="1" topLeftCell="F34" zoomScale="85" zoomScaleNormal="85" workbookViewId="0">
      <selection activeCell="J26" sqref="J26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6" ht="20.25" customHeight="1" x14ac:dyDescent="0.35">
      <c r="A1" s="54" t="s">
        <v>88</v>
      </c>
    </row>
    <row r="2" spans="1:6" ht="20.25" customHeight="1" x14ac:dyDescent="0.25"/>
    <row r="3" spans="1:6" ht="57" customHeight="1" x14ac:dyDescent="0.25">
      <c r="D3" s="25" t="s">
        <v>89</v>
      </c>
      <c r="E3" s="25" t="s">
        <v>90</v>
      </c>
      <c r="F3" s="45"/>
    </row>
    <row r="4" spans="1:6" ht="18.75" x14ac:dyDescent="0.25">
      <c r="D4" s="59" t="s">
        <v>174</v>
      </c>
      <c r="E4" s="58">
        <v>1</v>
      </c>
      <c r="F4" s="46"/>
    </row>
    <row r="5" spans="1:6" ht="18.75" x14ac:dyDescent="0.25">
      <c r="D5" s="59" t="s">
        <v>175</v>
      </c>
      <c r="E5" s="58">
        <v>1</v>
      </c>
      <c r="F5" s="46"/>
    </row>
    <row r="6" spans="1:6" ht="18.75" x14ac:dyDescent="0.25">
      <c r="D6" s="59" t="s">
        <v>176</v>
      </c>
      <c r="E6" s="58">
        <v>1</v>
      </c>
      <c r="F6" s="46"/>
    </row>
    <row r="7" spans="1:6" ht="37.5" x14ac:dyDescent="0.25">
      <c r="D7" s="59" t="s">
        <v>177</v>
      </c>
      <c r="E7" s="58">
        <v>1</v>
      </c>
      <c r="F7" s="46"/>
    </row>
    <row r="8" spans="1:6" ht="18.75" x14ac:dyDescent="0.25">
      <c r="D8" s="59" t="s">
        <v>178</v>
      </c>
      <c r="E8" s="58">
        <v>2</v>
      </c>
      <c r="F8" s="46"/>
    </row>
    <row r="9" spans="1:6" ht="18.75" x14ac:dyDescent="0.25">
      <c r="D9" s="59" t="s">
        <v>179</v>
      </c>
      <c r="E9" s="58">
        <v>2</v>
      </c>
      <c r="F9" s="46"/>
    </row>
    <row r="10" spans="1:6" ht="18.75" x14ac:dyDescent="0.25">
      <c r="D10" s="59" t="s">
        <v>180</v>
      </c>
      <c r="E10" s="58">
        <v>3</v>
      </c>
      <c r="F10" s="46"/>
    </row>
    <row r="11" spans="1:6" ht="18.75" x14ac:dyDescent="0.25">
      <c r="D11" s="59" t="s">
        <v>181</v>
      </c>
      <c r="E11" s="58">
        <v>3</v>
      </c>
      <c r="F11" s="46"/>
    </row>
    <row r="12" spans="1:6" ht="18.75" x14ac:dyDescent="0.25">
      <c r="D12" s="59" t="s">
        <v>182</v>
      </c>
      <c r="E12" s="58">
        <v>3</v>
      </c>
      <c r="F12" s="46"/>
    </row>
    <row r="13" spans="1:6" ht="18.75" x14ac:dyDescent="0.25">
      <c r="D13" s="59" t="s">
        <v>183</v>
      </c>
      <c r="E13" s="58">
        <v>3</v>
      </c>
      <c r="F13" s="46"/>
    </row>
    <row r="14" spans="1:6" ht="18.75" x14ac:dyDescent="0.25">
      <c r="D14" s="59" t="s">
        <v>184</v>
      </c>
      <c r="E14" s="58">
        <v>3</v>
      </c>
      <c r="F14" s="46"/>
    </row>
    <row r="15" spans="1:6" ht="18.75" x14ac:dyDescent="0.25">
      <c r="D15" s="59" t="s">
        <v>185</v>
      </c>
      <c r="E15" s="58">
        <v>3</v>
      </c>
      <c r="F15" s="46"/>
    </row>
    <row r="16" spans="1:6" ht="37.5" x14ac:dyDescent="0.25">
      <c r="D16" s="59" t="s">
        <v>186</v>
      </c>
      <c r="E16" s="58">
        <v>4</v>
      </c>
      <c r="F16" s="46"/>
    </row>
    <row r="17" spans="1:35" ht="18.75" x14ac:dyDescent="0.25">
      <c r="D17" s="59" t="s">
        <v>187</v>
      </c>
      <c r="E17" s="58">
        <v>4</v>
      </c>
      <c r="F17" s="46"/>
    </row>
    <row r="18" spans="1:35" ht="18.75" x14ac:dyDescent="0.25">
      <c r="D18" s="59" t="s">
        <v>188</v>
      </c>
      <c r="E18" s="58">
        <v>4</v>
      </c>
      <c r="F18" s="46"/>
    </row>
    <row r="19" spans="1:35" ht="18.75" x14ac:dyDescent="0.25">
      <c r="D19" s="59" t="s">
        <v>189</v>
      </c>
      <c r="E19" s="58">
        <v>5</v>
      </c>
      <c r="F19" s="46"/>
    </row>
    <row r="20" spans="1:35" ht="18.75" x14ac:dyDescent="0.25">
      <c r="D20" s="59" t="s">
        <v>190</v>
      </c>
      <c r="E20" s="58">
        <v>5</v>
      </c>
      <c r="F20" s="46"/>
    </row>
    <row r="21" spans="1:35" ht="18.75" x14ac:dyDescent="0.25">
      <c r="D21" s="59" t="s">
        <v>191</v>
      </c>
      <c r="E21" s="58">
        <v>5</v>
      </c>
      <c r="F21" s="46"/>
    </row>
    <row r="22" spans="1:35" ht="18.75" x14ac:dyDescent="0.25">
      <c r="D22" s="59" t="s">
        <v>192</v>
      </c>
      <c r="E22" s="58">
        <v>6</v>
      </c>
      <c r="F22" s="46"/>
    </row>
    <row r="23" spans="1:35" ht="56.25" x14ac:dyDescent="0.25">
      <c r="D23" s="59" t="s">
        <v>193</v>
      </c>
      <c r="E23" s="58">
        <v>10</v>
      </c>
      <c r="F23" s="46"/>
    </row>
    <row r="24" spans="1:35" ht="37.5" x14ac:dyDescent="0.25">
      <c r="D24" s="59" t="s">
        <v>194</v>
      </c>
      <c r="E24" s="58">
        <v>24</v>
      </c>
      <c r="F24" s="46"/>
    </row>
    <row r="25" spans="1:35" ht="30.75" customHeight="1" x14ac:dyDescent="0.25">
      <c r="D25" s="38" t="s">
        <v>124</v>
      </c>
      <c r="E25" s="37">
        <f>SUM(E4:E24)</f>
        <v>93</v>
      </c>
      <c r="F25" s="37"/>
    </row>
    <row r="26" spans="1:35" ht="20.25" customHeight="1" x14ac:dyDescent="0.25"/>
    <row r="27" spans="1:35" ht="23.25" customHeight="1" x14ac:dyDescent="0.3">
      <c r="A27" s="1" t="s">
        <v>87</v>
      </c>
    </row>
    <row r="28" spans="1:35" ht="12" customHeight="1" x14ac:dyDescent="0.3">
      <c r="A28" s="1"/>
    </row>
    <row r="29" spans="1:35" ht="21" customHeight="1" x14ac:dyDescent="0.25">
      <c r="A29" s="79" t="s">
        <v>96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</row>
    <row r="30" spans="1:35" ht="13.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94.5" customHeight="1" x14ac:dyDescent="0.25">
      <c r="A31" s="25" t="s">
        <v>18</v>
      </c>
      <c r="B31" s="25" t="s">
        <v>0</v>
      </c>
      <c r="C31" s="25" t="s">
        <v>64</v>
      </c>
      <c r="D31" s="25" t="s">
        <v>1</v>
      </c>
      <c r="E31" s="25" t="s">
        <v>2</v>
      </c>
      <c r="F31" s="25" t="s">
        <v>29</v>
      </c>
    </row>
    <row r="32" spans="1:35" ht="18" customHeight="1" x14ac:dyDescent="0.25">
      <c r="A32" s="87" t="s">
        <v>3</v>
      </c>
      <c r="B32" s="87"/>
      <c r="C32" s="87"/>
      <c r="D32" s="87"/>
      <c r="E32" s="87"/>
      <c r="F32" s="87"/>
    </row>
    <row r="33" spans="1:54" ht="84.75" customHeight="1" x14ac:dyDescent="0.25">
      <c r="A33" s="26">
        <v>1</v>
      </c>
      <c r="B33" s="26" t="s">
        <v>4</v>
      </c>
      <c r="C33" s="88" t="s">
        <v>60</v>
      </c>
      <c r="D33" s="27" t="s">
        <v>65</v>
      </c>
      <c r="E33" s="28" t="s">
        <v>5</v>
      </c>
      <c r="F33" s="50">
        <v>0.5806</v>
      </c>
    </row>
    <row r="34" spans="1:54" ht="66.75" customHeight="1" x14ac:dyDescent="0.25">
      <c r="A34" s="29">
        <v>2</v>
      </c>
      <c r="B34" s="29" t="s">
        <v>4</v>
      </c>
      <c r="C34" s="89"/>
      <c r="D34" s="27" t="s">
        <v>66</v>
      </c>
      <c r="E34" s="28" t="s">
        <v>19</v>
      </c>
      <c r="F34" s="50">
        <v>0.5484</v>
      </c>
    </row>
    <row r="35" spans="1:54" ht="79.5" customHeight="1" x14ac:dyDescent="0.25">
      <c r="A35" s="29">
        <v>3</v>
      </c>
      <c r="B35" s="29" t="s">
        <v>4</v>
      </c>
      <c r="C35" s="89"/>
      <c r="D35" s="27" t="s">
        <v>67</v>
      </c>
      <c r="E35" s="29" t="s">
        <v>6</v>
      </c>
      <c r="F35" s="50">
        <v>0.34410000000000002</v>
      </c>
      <c r="BA35" s="20">
        <v>1</v>
      </c>
      <c r="BB35" s="47">
        <f>F33</f>
        <v>0.5806</v>
      </c>
    </row>
    <row r="36" spans="1:54" ht="46.5" customHeight="1" x14ac:dyDescent="0.25">
      <c r="A36" s="29">
        <v>4</v>
      </c>
      <c r="B36" s="29" t="s">
        <v>4</v>
      </c>
      <c r="C36" s="89"/>
      <c r="D36" s="27" t="s">
        <v>68</v>
      </c>
      <c r="E36" s="28" t="s">
        <v>20</v>
      </c>
      <c r="F36" s="50">
        <v>0.5806</v>
      </c>
      <c r="BA36" s="20">
        <v>2</v>
      </c>
      <c r="BB36" s="47">
        <f>F34</f>
        <v>0.5484</v>
      </c>
    </row>
    <row r="37" spans="1:54" ht="86.25" customHeight="1" x14ac:dyDescent="0.25">
      <c r="A37" s="29">
        <v>5</v>
      </c>
      <c r="B37" s="29" t="s">
        <v>4</v>
      </c>
      <c r="C37" s="89"/>
      <c r="D37" s="27" t="s">
        <v>69</v>
      </c>
      <c r="E37" s="30" t="s">
        <v>21</v>
      </c>
      <c r="F37" s="50">
        <v>0.55910000000000004</v>
      </c>
      <c r="BA37" s="20">
        <v>3</v>
      </c>
      <c r="BB37" s="47">
        <f>F35</f>
        <v>0.34410000000000002</v>
      </c>
    </row>
    <row r="38" spans="1:54" ht="80.25" customHeight="1" x14ac:dyDescent="0.25">
      <c r="A38" s="29">
        <v>6</v>
      </c>
      <c r="B38" s="29" t="s">
        <v>7</v>
      </c>
      <c r="C38" s="89"/>
      <c r="D38" s="27" t="s">
        <v>70</v>
      </c>
      <c r="E38" s="29" t="s">
        <v>26</v>
      </c>
      <c r="F38" s="50">
        <v>0.47310000000000002</v>
      </c>
      <c r="BA38" s="20">
        <v>4</v>
      </c>
      <c r="BB38" s="47">
        <f>F36</f>
        <v>0.5806</v>
      </c>
    </row>
    <row r="39" spans="1:54" ht="43.5" customHeight="1" x14ac:dyDescent="0.25">
      <c r="A39" s="29">
        <v>7</v>
      </c>
      <c r="B39" s="29" t="s">
        <v>4</v>
      </c>
      <c r="C39" s="89"/>
      <c r="D39" s="27" t="s">
        <v>71</v>
      </c>
      <c r="E39" s="26" t="s">
        <v>8</v>
      </c>
      <c r="F39" s="50">
        <v>0.60219999999999996</v>
      </c>
      <c r="BA39" s="20">
        <v>5</v>
      </c>
      <c r="BB39" s="47">
        <f>F37</f>
        <v>0.55910000000000004</v>
      </c>
    </row>
    <row r="40" spans="1:54" ht="80.25" customHeight="1" x14ac:dyDescent="0.25">
      <c r="A40" s="29">
        <v>8</v>
      </c>
      <c r="B40" s="29" t="s">
        <v>7</v>
      </c>
      <c r="C40" s="89"/>
      <c r="D40" s="27" t="s">
        <v>72</v>
      </c>
      <c r="E40" s="28" t="s">
        <v>8</v>
      </c>
      <c r="F40" s="50">
        <v>0.2742</v>
      </c>
      <c r="BA40" s="20">
        <v>7</v>
      </c>
      <c r="BB40" s="47">
        <f>F39</f>
        <v>0.60219999999999996</v>
      </c>
    </row>
    <row r="41" spans="1:54" ht="87.75" customHeight="1" x14ac:dyDescent="0.25">
      <c r="A41" s="29">
        <v>9</v>
      </c>
      <c r="B41" s="29" t="s">
        <v>4</v>
      </c>
      <c r="C41" s="89"/>
      <c r="D41" s="27" t="s">
        <v>73</v>
      </c>
      <c r="E41" s="28" t="s">
        <v>8</v>
      </c>
      <c r="F41" s="50">
        <v>0.34410000000000002</v>
      </c>
      <c r="BA41" s="20">
        <v>9</v>
      </c>
      <c r="BB41" s="47">
        <f>F41</f>
        <v>0.34410000000000002</v>
      </c>
    </row>
    <row r="42" spans="1:54" ht="40.5" customHeight="1" x14ac:dyDescent="0.25">
      <c r="A42" s="29">
        <v>10</v>
      </c>
      <c r="B42" s="29" t="s">
        <v>4</v>
      </c>
      <c r="C42" s="89"/>
      <c r="D42" s="27" t="s">
        <v>74</v>
      </c>
      <c r="E42" s="28" t="s">
        <v>9</v>
      </c>
      <c r="F42" s="50">
        <v>0.55910000000000004</v>
      </c>
      <c r="BA42" s="20">
        <v>10</v>
      </c>
      <c r="BB42" s="47">
        <f>F42</f>
        <v>0.55910000000000004</v>
      </c>
    </row>
    <row r="43" spans="1:54" ht="42.75" customHeight="1" x14ac:dyDescent="0.25">
      <c r="A43" s="29">
        <v>11</v>
      </c>
      <c r="B43" s="29" t="s">
        <v>7</v>
      </c>
      <c r="C43" s="89"/>
      <c r="D43" s="27" t="s">
        <v>75</v>
      </c>
      <c r="E43" s="26" t="s">
        <v>9</v>
      </c>
      <c r="F43" s="50">
        <v>0.15589999999999998</v>
      </c>
      <c r="BA43" s="20">
        <v>12</v>
      </c>
      <c r="BB43" s="47">
        <f>F44</f>
        <v>0.24199999999999999</v>
      </c>
    </row>
    <row r="44" spans="1:54" ht="58.5" customHeight="1" x14ac:dyDescent="0.25">
      <c r="A44" s="29">
        <v>12</v>
      </c>
      <c r="B44" s="29" t="s">
        <v>4</v>
      </c>
      <c r="C44" s="89"/>
      <c r="D44" s="27" t="s">
        <v>76</v>
      </c>
      <c r="E44" s="26" t="s">
        <v>9</v>
      </c>
      <c r="F44" s="50">
        <v>0.24199999999999999</v>
      </c>
      <c r="BA44" s="20">
        <v>14</v>
      </c>
      <c r="BB44" s="47">
        <f>F46</f>
        <v>0.39779999999999999</v>
      </c>
    </row>
    <row r="45" spans="1:54" ht="45.75" customHeight="1" x14ac:dyDescent="0.25">
      <c r="A45" s="29">
        <v>13</v>
      </c>
      <c r="B45" s="29" t="s">
        <v>7</v>
      </c>
      <c r="C45" s="89"/>
      <c r="D45" s="27" t="s">
        <v>77</v>
      </c>
      <c r="E45" s="26" t="s">
        <v>9</v>
      </c>
      <c r="F45" s="50">
        <v>0.26344999999999996</v>
      </c>
      <c r="BA45" s="20">
        <v>16</v>
      </c>
      <c r="BB45" s="47">
        <f>F48</f>
        <v>0.43010000000000004</v>
      </c>
    </row>
    <row r="46" spans="1:54" ht="45.75" customHeight="1" x14ac:dyDescent="0.25">
      <c r="A46" s="29">
        <v>14</v>
      </c>
      <c r="B46" s="29" t="s">
        <v>4</v>
      </c>
      <c r="C46" s="89"/>
      <c r="D46" s="27" t="s">
        <v>78</v>
      </c>
      <c r="E46" s="28" t="s">
        <v>10</v>
      </c>
      <c r="F46" s="50">
        <v>0.39779999999999999</v>
      </c>
      <c r="BA46" s="20">
        <v>6</v>
      </c>
      <c r="BB46" s="48">
        <f>F38</f>
        <v>0.47310000000000002</v>
      </c>
    </row>
    <row r="47" spans="1:54" ht="112.5" customHeight="1" x14ac:dyDescent="0.25">
      <c r="A47" s="29">
        <v>15</v>
      </c>
      <c r="B47" s="29" t="s">
        <v>7</v>
      </c>
      <c r="C47" s="89"/>
      <c r="D47" s="27" t="s">
        <v>79</v>
      </c>
      <c r="E47" s="30" t="s">
        <v>27</v>
      </c>
      <c r="F47" s="50">
        <v>0.47845000000000004</v>
      </c>
      <c r="BA47" s="20">
        <v>8</v>
      </c>
      <c r="BB47" s="48">
        <f>F40</f>
        <v>0.2742</v>
      </c>
    </row>
    <row r="48" spans="1:54" ht="99" customHeight="1" x14ac:dyDescent="0.25">
      <c r="A48" s="29">
        <v>16</v>
      </c>
      <c r="B48" s="29" t="s">
        <v>4</v>
      </c>
      <c r="C48" s="90"/>
      <c r="D48" s="27" t="s">
        <v>11</v>
      </c>
      <c r="E48" s="30" t="s">
        <v>28</v>
      </c>
      <c r="F48" s="50">
        <v>0.43010000000000004</v>
      </c>
      <c r="BA48" s="20">
        <v>11</v>
      </c>
      <c r="BB48" s="48">
        <f>F43</f>
        <v>0.15589999999999998</v>
      </c>
    </row>
    <row r="49" spans="1:54" ht="65.25" customHeight="1" x14ac:dyDescent="0.25">
      <c r="A49" s="29">
        <v>17</v>
      </c>
      <c r="B49" s="29" t="s">
        <v>7</v>
      </c>
      <c r="C49" s="91" t="s">
        <v>61</v>
      </c>
      <c r="D49" s="31" t="s">
        <v>23</v>
      </c>
      <c r="E49" s="28" t="s">
        <v>12</v>
      </c>
      <c r="F49" s="50">
        <v>0.18815000000000001</v>
      </c>
      <c r="BA49" s="20">
        <v>13</v>
      </c>
      <c r="BB49" s="48">
        <f>F45</f>
        <v>0.26344999999999996</v>
      </c>
    </row>
    <row r="50" spans="1:54" ht="87" customHeight="1" x14ac:dyDescent="0.25">
      <c r="A50" s="29">
        <v>18</v>
      </c>
      <c r="B50" s="29" t="s">
        <v>13</v>
      </c>
      <c r="C50" s="92"/>
      <c r="D50" s="31" t="s">
        <v>24</v>
      </c>
      <c r="E50" s="28" t="s">
        <v>14</v>
      </c>
      <c r="F50" s="50">
        <v>0.10034999999999999</v>
      </c>
      <c r="BA50" s="20">
        <v>15</v>
      </c>
      <c r="BB50" s="48">
        <f>F47</f>
        <v>0.47845000000000004</v>
      </c>
    </row>
    <row r="51" spans="1:54" ht="25.5" customHeight="1" x14ac:dyDescent="0.25">
      <c r="A51" s="29">
        <v>19</v>
      </c>
      <c r="B51" s="29" t="s">
        <v>13</v>
      </c>
      <c r="C51" s="92"/>
      <c r="D51" s="31" t="s">
        <v>15</v>
      </c>
      <c r="E51" s="28" t="s">
        <v>16</v>
      </c>
      <c r="F51" s="50">
        <v>8.9599999999999999E-2</v>
      </c>
      <c r="BA51" s="20">
        <v>17</v>
      </c>
      <c r="BB51" s="48">
        <f>F49</f>
        <v>0.18815000000000001</v>
      </c>
    </row>
    <row r="52" spans="1:54" ht="60" customHeight="1" x14ac:dyDescent="0.25">
      <c r="A52" s="29">
        <v>20</v>
      </c>
      <c r="B52" s="29" t="s">
        <v>13</v>
      </c>
      <c r="C52" s="93"/>
      <c r="D52" s="31" t="s">
        <v>25</v>
      </c>
      <c r="E52" s="28" t="s">
        <v>17</v>
      </c>
      <c r="F52" s="50">
        <v>0.16846666666666665</v>
      </c>
      <c r="BA52" s="20">
        <v>18</v>
      </c>
      <c r="BB52" s="49">
        <f>F50</f>
        <v>0.10034999999999999</v>
      </c>
    </row>
    <row r="53" spans="1:54" ht="54.75" customHeight="1" x14ac:dyDescent="0.25">
      <c r="BA53" s="20">
        <v>19</v>
      </c>
      <c r="BB53" s="49">
        <f>F51</f>
        <v>8.9599999999999999E-2</v>
      </c>
    </row>
    <row r="54" spans="1:54" ht="54.75" customHeight="1" x14ac:dyDescent="0.25">
      <c r="BA54" s="20">
        <v>20</v>
      </c>
      <c r="BB54" s="49">
        <f>F52</f>
        <v>0.16846666666666665</v>
      </c>
    </row>
  </sheetData>
  <sortState ref="D4:E18">
    <sortCondition ref="E4"/>
  </sortState>
  <mergeCells count="4">
    <mergeCell ref="A32:F32"/>
    <mergeCell ref="A29:AI29"/>
    <mergeCell ref="C33:C48"/>
    <mergeCell ref="C49:C52"/>
  </mergeCells>
  <conditionalFormatting sqref="F33:F37 F39 F41:F42 F44 F46 F48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38 F40 F43 F45 F47 F49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50:F52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7"/>
  <sheetViews>
    <sheetView zoomScale="70" zoomScaleNormal="70" workbookViewId="0">
      <selection activeCell="H4" sqref="H4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5.85546875" style="3" bestFit="1" customWidth="1"/>
    <col min="7" max="17" width="12.140625" style="3" bestFit="1" customWidth="1"/>
    <col min="18" max="18" width="19.5703125" style="3" bestFit="1" customWidth="1"/>
    <col min="19" max="20" width="12.140625" style="3" bestFit="1" customWidth="1"/>
    <col min="21" max="23" width="12.140625" bestFit="1" customWidth="1"/>
    <col min="24" max="24" width="19.5703125" bestFit="1" customWidth="1"/>
    <col min="25" max="25" width="12.140625" bestFit="1" customWidth="1"/>
  </cols>
  <sheetData>
    <row r="1" spans="1:26" ht="23.25" x14ac:dyDescent="0.35">
      <c r="A1" s="54" t="s">
        <v>168</v>
      </c>
    </row>
    <row r="2" spans="1:26" ht="18.75" x14ac:dyDescent="0.3">
      <c r="A2" s="19" t="s">
        <v>169</v>
      </c>
    </row>
    <row r="4" spans="1:26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60" t="s">
        <v>239</v>
      </c>
      <c r="G4" s="60" t="s">
        <v>195</v>
      </c>
      <c r="H4" s="60" t="s">
        <v>196</v>
      </c>
      <c r="I4" s="60" t="s">
        <v>197</v>
      </c>
      <c r="J4" s="60" t="s">
        <v>198</v>
      </c>
      <c r="K4" s="60" t="s">
        <v>199</v>
      </c>
      <c r="L4" s="60" t="s">
        <v>200</v>
      </c>
      <c r="M4" s="60" t="s">
        <v>201</v>
      </c>
      <c r="N4" s="60" t="s">
        <v>202</v>
      </c>
      <c r="O4" s="60" t="s">
        <v>203</v>
      </c>
      <c r="P4" s="60" t="s">
        <v>204</v>
      </c>
      <c r="Q4" s="60" t="s">
        <v>205</v>
      </c>
      <c r="R4" s="60" t="s">
        <v>206</v>
      </c>
      <c r="S4" s="60" t="s">
        <v>207</v>
      </c>
      <c r="T4" s="60" t="s">
        <v>208</v>
      </c>
      <c r="U4" s="60" t="s">
        <v>209</v>
      </c>
      <c r="V4" s="60" t="s">
        <v>210</v>
      </c>
      <c r="W4" s="60" t="s">
        <v>211</v>
      </c>
      <c r="X4" s="60" t="s">
        <v>212</v>
      </c>
      <c r="Y4" s="60" t="s">
        <v>213</v>
      </c>
      <c r="Z4" s="60" t="s">
        <v>179</v>
      </c>
    </row>
    <row r="5" spans="1:26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1">
        <v>75</v>
      </c>
      <c r="G5" s="61">
        <v>66.666666666666671</v>
      </c>
      <c r="H5" s="61">
        <v>40</v>
      </c>
      <c r="I5" s="62">
        <v>0</v>
      </c>
      <c r="J5" s="61">
        <v>58.333333333333336</v>
      </c>
      <c r="K5" s="61">
        <v>33.333333333333336</v>
      </c>
      <c r="L5" s="61">
        <v>40</v>
      </c>
      <c r="M5" s="61">
        <v>100</v>
      </c>
      <c r="N5" s="62">
        <v>0</v>
      </c>
      <c r="O5" s="61">
        <v>50</v>
      </c>
      <c r="P5" s="61">
        <v>100</v>
      </c>
      <c r="Q5" s="61">
        <v>50</v>
      </c>
      <c r="R5" s="61">
        <v>80</v>
      </c>
      <c r="S5" s="61">
        <v>100</v>
      </c>
      <c r="T5" s="62">
        <v>0</v>
      </c>
      <c r="U5" s="61">
        <v>33.333333333333336</v>
      </c>
      <c r="V5" s="61">
        <v>100</v>
      </c>
      <c r="W5" s="61">
        <v>50</v>
      </c>
      <c r="X5" s="61">
        <v>100</v>
      </c>
      <c r="Y5" s="61">
        <v>80</v>
      </c>
      <c r="Z5" s="61">
        <v>50</v>
      </c>
    </row>
    <row r="6" spans="1:26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1">
        <v>50</v>
      </c>
      <c r="G6" s="61">
        <v>50</v>
      </c>
      <c r="H6" s="61">
        <v>50</v>
      </c>
      <c r="I6" s="61">
        <v>50</v>
      </c>
      <c r="J6" s="61">
        <v>66.666666666666671</v>
      </c>
      <c r="K6" s="61">
        <v>66.666666666666671</v>
      </c>
      <c r="L6" s="61">
        <v>20</v>
      </c>
      <c r="M6" s="61">
        <v>33.333333333333336</v>
      </c>
      <c r="N6" s="61">
        <v>50</v>
      </c>
      <c r="O6" s="61">
        <v>75</v>
      </c>
      <c r="P6" s="61">
        <v>100</v>
      </c>
      <c r="Q6" s="61">
        <v>75</v>
      </c>
      <c r="R6" s="61">
        <v>55</v>
      </c>
      <c r="S6" s="61">
        <v>50</v>
      </c>
      <c r="T6" s="61">
        <v>33.333333333333336</v>
      </c>
      <c r="U6" s="61">
        <v>33.333333333333336</v>
      </c>
      <c r="V6" s="61">
        <v>66.666666666666671</v>
      </c>
      <c r="W6" s="61">
        <v>37.5</v>
      </c>
      <c r="X6" s="62">
        <v>0</v>
      </c>
      <c r="Y6" s="61">
        <v>60</v>
      </c>
      <c r="Z6" s="61">
        <v>75</v>
      </c>
    </row>
    <row r="7" spans="1:26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2">
        <v>0</v>
      </c>
      <c r="G7" s="61">
        <v>33.333333333333336</v>
      </c>
      <c r="H7" s="61">
        <v>40</v>
      </c>
      <c r="I7" s="62">
        <v>0</v>
      </c>
      <c r="J7" s="61">
        <v>25</v>
      </c>
      <c r="K7" s="62">
        <v>0</v>
      </c>
      <c r="L7" s="61">
        <v>60</v>
      </c>
      <c r="M7" s="61">
        <v>33.333333333333336</v>
      </c>
      <c r="N7" s="62">
        <v>0</v>
      </c>
      <c r="O7" s="61">
        <v>100</v>
      </c>
      <c r="P7" s="61">
        <v>100</v>
      </c>
      <c r="Q7" s="61">
        <v>25</v>
      </c>
      <c r="R7" s="61">
        <v>50</v>
      </c>
      <c r="S7" s="61">
        <v>100</v>
      </c>
      <c r="T7" s="61">
        <v>33.333333333333336</v>
      </c>
      <c r="U7" s="61">
        <v>33.333333333333336</v>
      </c>
      <c r="V7" s="61">
        <v>66.666666666666671</v>
      </c>
      <c r="W7" s="61">
        <v>50</v>
      </c>
      <c r="X7" s="62">
        <v>0</v>
      </c>
      <c r="Y7" s="61">
        <v>20</v>
      </c>
      <c r="Z7" s="61">
        <v>50</v>
      </c>
    </row>
    <row r="8" spans="1:26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1">
        <v>50</v>
      </c>
      <c r="G8" s="61">
        <v>50</v>
      </c>
      <c r="H8" s="61">
        <v>40</v>
      </c>
      <c r="I8" s="62">
        <v>0</v>
      </c>
      <c r="J8" s="61">
        <v>58.333333333333336</v>
      </c>
      <c r="K8" s="61">
        <v>66.666666666666671</v>
      </c>
      <c r="L8" s="61">
        <v>60</v>
      </c>
      <c r="M8" s="61">
        <v>100</v>
      </c>
      <c r="N8" s="61">
        <v>66.666666666666671</v>
      </c>
      <c r="O8" s="62">
        <v>0</v>
      </c>
      <c r="P8" s="61">
        <v>100</v>
      </c>
      <c r="Q8" s="61">
        <v>100</v>
      </c>
      <c r="R8" s="61">
        <v>70</v>
      </c>
      <c r="S8" s="61">
        <v>100</v>
      </c>
      <c r="T8" s="61">
        <v>33.333333333333336</v>
      </c>
      <c r="U8" s="62">
        <v>0</v>
      </c>
      <c r="V8" s="61">
        <v>66.666666666666671</v>
      </c>
      <c r="W8" s="61">
        <v>50</v>
      </c>
      <c r="X8" s="61">
        <v>100</v>
      </c>
      <c r="Y8" s="61">
        <v>40</v>
      </c>
      <c r="Z8" s="61">
        <v>100</v>
      </c>
    </row>
    <row r="9" spans="1:26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1">
        <v>50</v>
      </c>
      <c r="G9" s="61">
        <v>33.333333333333336</v>
      </c>
      <c r="H9" s="61">
        <v>40</v>
      </c>
      <c r="I9" s="62">
        <v>0</v>
      </c>
      <c r="J9" s="61">
        <v>66.666666666666671</v>
      </c>
      <c r="K9" s="62">
        <v>0</v>
      </c>
      <c r="L9" s="61">
        <v>60</v>
      </c>
      <c r="M9" s="61">
        <v>33.333333333333336</v>
      </c>
      <c r="N9" s="61">
        <v>66.666666666666671</v>
      </c>
      <c r="O9" s="61">
        <v>100</v>
      </c>
      <c r="P9" s="61">
        <v>100</v>
      </c>
      <c r="Q9" s="61">
        <v>50</v>
      </c>
      <c r="R9" s="61">
        <v>90</v>
      </c>
      <c r="S9" s="61">
        <v>100</v>
      </c>
      <c r="T9" s="62">
        <v>0</v>
      </c>
      <c r="U9" s="61">
        <v>33.333333333333336</v>
      </c>
      <c r="V9" s="61">
        <v>66.666666666666671</v>
      </c>
      <c r="W9" s="62">
        <v>0</v>
      </c>
      <c r="X9" s="61">
        <v>100</v>
      </c>
      <c r="Y9" s="61">
        <v>60</v>
      </c>
      <c r="Z9" s="61">
        <v>100</v>
      </c>
    </row>
    <row r="10" spans="1:26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1">
        <v>25</v>
      </c>
      <c r="G10" s="61">
        <v>50</v>
      </c>
      <c r="H10" s="61">
        <v>30</v>
      </c>
      <c r="I10" s="61">
        <v>50</v>
      </c>
      <c r="J10" s="61">
        <v>62.5</v>
      </c>
      <c r="K10" s="62">
        <v>0</v>
      </c>
      <c r="L10" s="61">
        <v>40</v>
      </c>
      <c r="M10" s="61">
        <v>16.666666666666668</v>
      </c>
      <c r="N10" s="62">
        <v>0</v>
      </c>
      <c r="O10" s="61">
        <v>50</v>
      </c>
      <c r="P10" s="61">
        <v>100</v>
      </c>
      <c r="Q10" s="61">
        <v>37.5</v>
      </c>
      <c r="R10" s="61">
        <v>55</v>
      </c>
      <c r="S10" s="61">
        <v>100</v>
      </c>
      <c r="T10" s="62">
        <v>0</v>
      </c>
      <c r="U10" s="61">
        <v>33.333333333333336</v>
      </c>
      <c r="V10" s="61">
        <v>66.666666666666671</v>
      </c>
      <c r="W10" s="61">
        <v>75</v>
      </c>
      <c r="X10" s="62">
        <v>0</v>
      </c>
      <c r="Y10" s="61">
        <v>60</v>
      </c>
      <c r="Z10" s="61">
        <v>75</v>
      </c>
    </row>
    <row r="11" spans="1:26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1">
        <v>25</v>
      </c>
      <c r="G11" s="61">
        <v>50</v>
      </c>
      <c r="H11" s="61">
        <v>60</v>
      </c>
      <c r="I11" s="61">
        <v>100</v>
      </c>
      <c r="J11" s="61">
        <v>70.833333333333329</v>
      </c>
      <c r="K11" s="62">
        <v>0</v>
      </c>
      <c r="L11" s="61">
        <v>40</v>
      </c>
      <c r="M11" s="61">
        <v>100</v>
      </c>
      <c r="N11" s="61">
        <v>33.333333333333336</v>
      </c>
      <c r="O11" s="61">
        <v>100</v>
      </c>
      <c r="P11" s="61">
        <v>100</v>
      </c>
      <c r="Q11" s="61">
        <v>75</v>
      </c>
      <c r="R11" s="61">
        <v>40</v>
      </c>
      <c r="S11" s="61">
        <v>100</v>
      </c>
      <c r="T11" s="61">
        <v>66.666666666666671</v>
      </c>
      <c r="U11" s="61">
        <v>100</v>
      </c>
      <c r="V11" s="61">
        <v>33.333333333333336</v>
      </c>
      <c r="W11" s="61">
        <v>50</v>
      </c>
      <c r="X11" s="61">
        <v>100</v>
      </c>
      <c r="Y11" s="61">
        <v>60</v>
      </c>
      <c r="Z11" s="61">
        <v>100</v>
      </c>
    </row>
    <row r="12" spans="1:26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2">
        <v>0</v>
      </c>
      <c r="G12" s="61">
        <v>16.666666666666668</v>
      </c>
      <c r="H12" s="61">
        <v>30</v>
      </c>
      <c r="I12" s="62">
        <v>0</v>
      </c>
      <c r="J12" s="61">
        <v>39.583333333333336</v>
      </c>
      <c r="K12" s="62">
        <v>0</v>
      </c>
      <c r="L12" s="62">
        <v>0</v>
      </c>
      <c r="M12" s="61">
        <v>16.666666666666668</v>
      </c>
      <c r="N12" s="62">
        <v>0</v>
      </c>
      <c r="O12" s="61">
        <v>50</v>
      </c>
      <c r="P12" s="61">
        <v>100</v>
      </c>
      <c r="Q12" s="61">
        <v>37.5</v>
      </c>
      <c r="R12" s="61">
        <v>15</v>
      </c>
      <c r="S12" s="61">
        <v>50</v>
      </c>
      <c r="T12" s="61">
        <v>16.666666666666668</v>
      </c>
      <c r="U12" s="61">
        <v>16.666666666666668</v>
      </c>
      <c r="V12" s="61">
        <v>16.666666666666668</v>
      </c>
      <c r="W12" s="61">
        <v>75</v>
      </c>
      <c r="X12" s="61">
        <v>100</v>
      </c>
      <c r="Y12" s="61">
        <v>30</v>
      </c>
      <c r="Z12" s="61">
        <v>25</v>
      </c>
    </row>
    <row r="13" spans="1:26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1">
        <v>50</v>
      </c>
      <c r="G13" s="61">
        <v>66.666666666666671</v>
      </c>
      <c r="H13" s="62">
        <v>0</v>
      </c>
      <c r="I13" s="62">
        <v>0</v>
      </c>
      <c r="J13" s="61">
        <v>45.833333333333336</v>
      </c>
      <c r="K13" s="62">
        <v>0</v>
      </c>
      <c r="L13" s="62">
        <v>0</v>
      </c>
      <c r="M13" s="61">
        <v>33.333333333333336</v>
      </c>
      <c r="N13" s="62">
        <v>0</v>
      </c>
      <c r="O13" s="61">
        <v>100</v>
      </c>
      <c r="P13" s="62">
        <v>0</v>
      </c>
      <c r="Q13" s="62">
        <v>0</v>
      </c>
      <c r="R13" s="61">
        <v>50</v>
      </c>
      <c r="S13" s="61">
        <v>100</v>
      </c>
      <c r="T13" s="61">
        <v>33.333333333333336</v>
      </c>
      <c r="U13" s="62">
        <v>0</v>
      </c>
      <c r="V13" s="61">
        <v>66.666666666666671</v>
      </c>
      <c r="W13" s="61">
        <v>50</v>
      </c>
      <c r="X13" s="62">
        <v>0</v>
      </c>
      <c r="Y13" s="61">
        <v>20</v>
      </c>
      <c r="Z13" s="62">
        <v>0</v>
      </c>
    </row>
    <row r="14" spans="1:26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1">
        <v>75</v>
      </c>
      <c r="G14" s="61">
        <v>50</v>
      </c>
      <c r="H14" s="61">
        <v>40</v>
      </c>
      <c r="I14" s="62">
        <v>0</v>
      </c>
      <c r="J14" s="61">
        <v>66.666666666666671</v>
      </c>
      <c r="K14" s="61">
        <v>33.333333333333336</v>
      </c>
      <c r="L14" s="61">
        <v>60</v>
      </c>
      <c r="M14" s="61">
        <v>33.333333333333336</v>
      </c>
      <c r="N14" s="62">
        <v>0</v>
      </c>
      <c r="O14" s="61">
        <v>100</v>
      </c>
      <c r="P14" s="61">
        <v>100</v>
      </c>
      <c r="Q14" s="61">
        <v>25</v>
      </c>
      <c r="R14" s="61">
        <v>60</v>
      </c>
      <c r="S14" s="61">
        <v>100</v>
      </c>
      <c r="T14" s="61">
        <v>66.666666666666671</v>
      </c>
      <c r="U14" s="61">
        <v>33.333333333333336</v>
      </c>
      <c r="V14" s="61">
        <v>100</v>
      </c>
      <c r="W14" s="61">
        <v>25</v>
      </c>
      <c r="X14" s="62">
        <v>0</v>
      </c>
      <c r="Y14" s="61">
        <v>60</v>
      </c>
      <c r="Z14" s="61">
        <v>100</v>
      </c>
    </row>
    <row r="15" spans="1:26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2">
        <v>0</v>
      </c>
      <c r="G15" s="61">
        <v>16.666666666666668</v>
      </c>
      <c r="H15" s="62">
        <v>0</v>
      </c>
      <c r="I15" s="62">
        <v>0</v>
      </c>
      <c r="J15" s="61">
        <v>43.75</v>
      </c>
      <c r="K15" s="62">
        <v>0</v>
      </c>
      <c r="L15" s="62">
        <v>0</v>
      </c>
      <c r="M15" s="61">
        <v>16.666666666666668</v>
      </c>
      <c r="N15" s="62">
        <v>0</v>
      </c>
      <c r="O15" s="62">
        <v>0</v>
      </c>
      <c r="P15" s="62">
        <v>0</v>
      </c>
      <c r="Q15" s="62">
        <v>0</v>
      </c>
      <c r="R15" s="61">
        <v>15</v>
      </c>
      <c r="S15" s="61">
        <v>50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1">
        <v>25</v>
      </c>
    </row>
    <row r="16" spans="1:26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1">
        <v>25</v>
      </c>
      <c r="G16" s="61">
        <v>16.666666666666668</v>
      </c>
      <c r="H16" s="62">
        <v>0</v>
      </c>
      <c r="I16" s="62">
        <v>0</v>
      </c>
      <c r="J16" s="61">
        <v>27.083333333333332</v>
      </c>
      <c r="K16" s="61">
        <v>33.333333333333336</v>
      </c>
      <c r="L16" s="61">
        <v>20</v>
      </c>
      <c r="M16" s="62">
        <v>0</v>
      </c>
      <c r="N16" s="62">
        <v>0</v>
      </c>
      <c r="O16" s="61">
        <v>50</v>
      </c>
      <c r="P16" s="62">
        <v>0</v>
      </c>
      <c r="Q16" s="62">
        <v>0</v>
      </c>
      <c r="R16" s="61">
        <v>20</v>
      </c>
      <c r="S16" s="62">
        <v>0</v>
      </c>
      <c r="T16" s="62">
        <v>0</v>
      </c>
      <c r="U16" s="61">
        <v>33.333333333333336</v>
      </c>
      <c r="V16" s="61">
        <v>33.333333333333336</v>
      </c>
      <c r="W16" s="61">
        <v>75</v>
      </c>
      <c r="X16" s="62">
        <v>0</v>
      </c>
      <c r="Y16" s="61">
        <v>40</v>
      </c>
      <c r="Z16" s="61">
        <v>100</v>
      </c>
    </row>
    <row r="17" spans="1:26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1">
        <v>12.5</v>
      </c>
      <c r="G17" s="61">
        <v>58.333333333333336</v>
      </c>
      <c r="H17" s="61">
        <v>20</v>
      </c>
      <c r="I17" s="62">
        <v>0</v>
      </c>
      <c r="J17" s="61">
        <v>31.25</v>
      </c>
      <c r="K17" s="61">
        <v>16.666666666666668</v>
      </c>
      <c r="L17" s="61">
        <v>10</v>
      </c>
      <c r="M17" s="62">
        <v>0</v>
      </c>
      <c r="N17" s="62">
        <v>0</v>
      </c>
      <c r="O17" s="61">
        <v>50</v>
      </c>
      <c r="P17" s="61">
        <v>50</v>
      </c>
      <c r="Q17" s="61">
        <v>12.5</v>
      </c>
      <c r="R17" s="61">
        <v>25</v>
      </c>
      <c r="S17" s="61">
        <v>100</v>
      </c>
      <c r="T17" s="62">
        <v>0</v>
      </c>
      <c r="U17" s="61">
        <v>33.333333333333336</v>
      </c>
      <c r="V17" s="61">
        <v>33.333333333333336</v>
      </c>
      <c r="W17" s="61">
        <v>12.5</v>
      </c>
      <c r="X17" s="62">
        <v>0</v>
      </c>
      <c r="Y17" s="61">
        <v>60</v>
      </c>
      <c r="Z17" s="62">
        <v>0</v>
      </c>
    </row>
    <row r="18" spans="1:26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2">
        <v>0</v>
      </c>
      <c r="G18" s="61">
        <v>50</v>
      </c>
      <c r="H18" s="61">
        <v>60</v>
      </c>
      <c r="I18" s="61">
        <v>100</v>
      </c>
      <c r="J18" s="61">
        <v>58.333333333333336</v>
      </c>
      <c r="K18" s="62">
        <v>0</v>
      </c>
      <c r="L18" s="61">
        <v>40</v>
      </c>
      <c r="M18" s="61">
        <v>33.333333333333336</v>
      </c>
      <c r="N18" s="62">
        <v>0</v>
      </c>
      <c r="O18" s="61">
        <v>100</v>
      </c>
      <c r="P18" s="62">
        <v>0</v>
      </c>
      <c r="Q18" s="61">
        <v>50</v>
      </c>
      <c r="R18" s="61">
        <v>30</v>
      </c>
      <c r="S18" s="61">
        <v>100</v>
      </c>
      <c r="T18" s="62">
        <v>0</v>
      </c>
      <c r="U18" s="62">
        <v>0</v>
      </c>
      <c r="V18" s="61">
        <v>33.333333333333336</v>
      </c>
      <c r="W18" s="61">
        <v>25</v>
      </c>
      <c r="X18" s="62">
        <v>0</v>
      </c>
      <c r="Y18" s="61">
        <v>40</v>
      </c>
      <c r="Z18" s="61">
        <v>50</v>
      </c>
    </row>
    <row r="19" spans="1:26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1">
        <v>62.5</v>
      </c>
      <c r="G19" s="61">
        <v>50</v>
      </c>
      <c r="H19" s="61">
        <v>40</v>
      </c>
      <c r="I19" s="61">
        <v>100</v>
      </c>
      <c r="J19" s="61">
        <v>64.583333333333329</v>
      </c>
      <c r="K19" s="62">
        <v>0</v>
      </c>
      <c r="L19" s="61">
        <v>10</v>
      </c>
      <c r="M19" s="61">
        <v>50</v>
      </c>
      <c r="N19" s="62">
        <v>0</v>
      </c>
      <c r="O19" s="61">
        <v>100</v>
      </c>
      <c r="P19" s="62">
        <v>0</v>
      </c>
      <c r="Q19" s="61">
        <v>50</v>
      </c>
      <c r="R19" s="61">
        <v>35</v>
      </c>
      <c r="S19" s="61">
        <v>100</v>
      </c>
      <c r="T19" s="62">
        <v>0</v>
      </c>
      <c r="U19" s="61">
        <v>33.333333333333336</v>
      </c>
      <c r="V19" s="61">
        <v>50</v>
      </c>
      <c r="W19" s="61">
        <v>50</v>
      </c>
      <c r="X19" s="61">
        <v>50</v>
      </c>
      <c r="Y19" s="61">
        <v>60</v>
      </c>
      <c r="Z19" s="61">
        <v>100</v>
      </c>
    </row>
    <row r="20" spans="1:26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1">
        <v>75</v>
      </c>
      <c r="G20" s="61">
        <v>41.666666666666664</v>
      </c>
      <c r="H20" s="61">
        <v>70</v>
      </c>
      <c r="I20" s="61">
        <v>50</v>
      </c>
      <c r="J20" s="61">
        <v>58.333333333333336</v>
      </c>
      <c r="K20" s="61">
        <v>33.333333333333336</v>
      </c>
      <c r="L20" s="62">
        <v>0</v>
      </c>
      <c r="M20" s="61">
        <v>33.333333333333336</v>
      </c>
      <c r="N20" s="61">
        <v>16.666666666666668</v>
      </c>
      <c r="O20" s="61">
        <v>50</v>
      </c>
      <c r="P20" s="62">
        <v>0</v>
      </c>
      <c r="Q20" s="61">
        <v>62.5</v>
      </c>
      <c r="R20" s="61">
        <v>25</v>
      </c>
      <c r="S20" s="62">
        <v>0</v>
      </c>
      <c r="T20" s="62">
        <v>0</v>
      </c>
      <c r="U20" s="61">
        <v>16.666666666666668</v>
      </c>
      <c r="V20" s="61">
        <v>33.333333333333336</v>
      </c>
      <c r="W20" s="61">
        <v>50</v>
      </c>
      <c r="X20" s="61">
        <v>50</v>
      </c>
      <c r="Y20" s="61">
        <v>80</v>
      </c>
      <c r="Z20" s="62">
        <v>0</v>
      </c>
    </row>
    <row r="21" spans="1:26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1">
        <v>33.333333333333336</v>
      </c>
      <c r="G21" s="61">
        <v>11.111111111111111</v>
      </c>
      <c r="H21" s="62">
        <v>0</v>
      </c>
      <c r="I21" s="61">
        <v>100</v>
      </c>
      <c r="J21" s="61">
        <v>29.166666666666668</v>
      </c>
      <c r="K21" s="61">
        <v>22.222222222222221</v>
      </c>
      <c r="L21" s="61">
        <v>6.666666666666667</v>
      </c>
      <c r="M21" s="61">
        <v>11.111111111111111</v>
      </c>
      <c r="N21" s="62">
        <v>0</v>
      </c>
      <c r="O21" s="62">
        <v>0</v>
      </c>
      <c r="P21" s="61">
        <v>33.333333333333336</v>
      </c>
      <c r="Q21" s="61">
        <v>25</v>
      </c>
      <c r="R21" s="61">
        <v>23.333333333333332</v>
      </c>
      <c r="S21" s="61">
        <v>66.666666666666671</v>
      </c>
      <c r="T21" s="62">
        <v>0</v>
      </c>
      <c r="U21" s="62">
        <v>0</v>
      </c>
      <c r="V21" s="61">
        <v>22.222222222222221</v>
      </c>
      <c r="W21" s="61">
        <v>8.3333333333333339</v>
      </c>
      <c r="X21" s="61">
        <v>33.333333333333336</v>
      </c>
      <c r="Y21" s="61">
        <v>46.666666666666664</v>
      </c>
      <c r="Z21" s="62">
        <v>0</v>
      </c>
    </row>
    <row r="22" spans="1:26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1">
        <v>8.3333333333333339</v>
      </c>
      <c r="G22" s="61">
        <v>11.111111111111111</v>
      </c>
      <c r="H22" s="61">
        <v>6.666666666666667</v>
      </c>
      <c r="I22" s="61">
        <v>100</v>
      </c>
      <c r="J22" s="61">
        <v>18.055555555555557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1">
        <v>16.666666666666668</v>
      </c>
      <c r="R22" s="62">
        <v>0</v>
      </c>
      <c r="S22" s="61">
        <v>66.666666666666671</v>
      </c>
      <c r="T22" s="62">
        <v>0</v>
      </c>
      <c r="U22" s="62">
        <v>0</v>
      </c>
      <c r="V22" s="61">
        <v>66.666666666666671</v>
      </c>
      <c r="W22" s="62">
        <v>0</v>
      </c>
      <c r="X22" s="62">
        <v>0</v>
      </c>
      <c r="Y22" s="61">
        <v>6.666666666666667</v>
      </c>
      <c r="Z22" s="62">
        <v>0</v>
      </c>
    </row>
    <row r="23" spans="1:26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2">
        <v>0</v>
      </c>
      <c r="G23" s="61">
        <v>5.5555555555555554</v>
      </c>
      <c r="H23" s="62">
        <v>0</v>
      </c>
      <c r="I23" s="62">
        <v>0</v>
      </c>
      <c r="J23" s="61">
        <v>25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1">
        <v>8.3333333333333339</v>
      </c>
      <c r="R23" s="61">
        <v>3.3333333333333335</v>
      </c>
      <c r="S23" s="62">
        <v>0</v>
      </c>
      <c r="T23" s="62">
        <v>0</v>
      </c>
      <c r="U23" s="62">
        <v>0</v>
      </c>
      <c r="V23" s="61">
        <v>11.111111111111111</v>
      </c>
      <c r="W23" s="62">
        <v>0</v>
      </c>
      <c r="X23" s="62">
        <v>0</v>
      </c>
      <c r="Y23" s="61">
        <v>20</v>
      </c>
      <c r="Z23" s="61">
        <v>33.333333333333336</v>
      </c>
    </row>
    <row r="24" spans="1:26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1">
        <v>25</v>
      </c>
      <c r="G24" s="61">
        <v>5.5555555555555554</v>
      </c>
      <c r="H24" s="62">
        <v>0</v>
      </c>
      <c r="I24" s="61">
        <v>100</v>
      </c>
      <c r="J24" s="61">
        <v>33.333333333333336</v>
      </c>
      <c r="K24" s="61">
        <v>33.333333333333336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1">
        <v>41.666666666666664</v>
      </c>
      <c r="R24" s="61">
        <v>6.666666666666667</v>
      </c>
      <c r="S24" s="61">
        <v>100</v>
      </c>
      <c r="T24" s="62">
        <v>0</v>
      </c>
      <c r="U24" s="62">
        <v>0</v>
      </c>
      <c r="V24" s="62">
        <v>0</v>
      </c>
      <c r="W24" s="62">
        <v>0</v>
      </c>
      <c r="X24" s="61">
        <v>66.666666666666671</v>
      </c>
      <c r="Y24" s="61">
        <v>20</v>
      </c>
      <c r="Z24" s="62">
        <v>0</v>
      </c>
    </row>
    <row r="25" spans="1:26" s="32" customFormat="1" ht="37.5" x14ac:dyDescent="0.25">
      <c r="C25" s="35" t="s">
        <v>86</v>
      </c>
      <c r="E25" s="34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1:26" s="32" customFormat="1" x14ac:dyDescent="0.25">
      <c r="E26" s="34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6" s="32" customFormat="1" x14ac:dyDescent="0.25"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1:26" s="32" customFormat="1" x14ac:dyDescent="0.25">
      <c r="E28" s="34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6" s="32" customFormat="1" x14ac:dyDescent="0.25">
      <c r="E29" s="34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6" s="32" customFormat="1" x14ac:dyDescent="0.25">
      <c r="E30" s="34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6" s="32" customFormat="1" x14ac:dyDescent="0.25">
      <c r="E31" s="34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1:26" s="32" customFormat="1" x14ac:dyDescent="0.25">
      <c r="E32" s="34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5:20" s="32" customFormat="1" x14ac:dyDescent="0.25">
      <c r="E33" s="34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5:20" s="32" customFormat="1" x14ac:dyDescent="0.25">
      <c r="E34" s="34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5:20" s="32" customFormat="1" x14ac:dyDescent="0.25">
      <c r="E35" s="34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5:20" s="32" customFormat="1" x14ac:dyDescent="0.25"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5:20" s="32" customFormat="1" x14ac:dyDescent="0.25">
      <c r="E37" s="34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</row>
  </sheetData>
  <conditionalFormatting sqref="F10:Z10 F12:Z12 F15:Z15 F17:Z17 F19:Z19 F21:Z21">
    <cfRule type="cellIs" dxfId="5" priority="1" operator="between">
      <formula>39.45</formula>
      <formula>100</formula>
    </cfRule>
    <cfRule type="cellIs" dxfId="4" priority="2" operator="between">
      <formula>0</formula>
      <formula>39.44</formula>
    </cfRule>
  </conditionalFormatting>
  <conditionalFormatting sqref="F5:Z9 F11:Z11 F13:Z14 F16:Z16 F18:Z18 F20:Z20">
    <cfRule type="cellIs" dxfId="3" priority="5" operator="between">
      <formula>59.45</formula>
      <formula>100</formula>
    </cfRule>
    <cfRule type="cellIs" dxfId="2" priority="6" operator="between">
      <formula>0</formula>
      <formula>59.44</formula>
    </cfRule>
  </conditionalFormatting>
  <conditionalFormatting sqref="F22:Z24">
    <cfRule type="cellIs" dxfId="1" priority="3" operator="between">
      <formula>19.45</formula>
      <formula>100</formula>
    </cfRule>
    <cfRule type="cellIs" dxfId="0" priority="4" operator="between">
      <formula>0</formula>
      <formula>19.44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24"/>
  <sheetViews>
    <sheetView topLeftCell="A28" workbookViewId="0">
      <selection activeCell="X50" sqref="X50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35" width="3" bestFit="1" customWidth="1"/>
    <col min="36" max="36" width="11.7109375" customWidth="1"/>
    <col min="37" max="37" width="11.85546875" bestFit="1" customWidth="1"/>
  </cols>
  <sheetData>
    <row r="1" spans="1:4" ht="23.25" x14ac:dyDescent="0.35">
      <c r="A1" s="54" t="s">
        <v>170</v>
      </c>
    </row>
    <row r="3" spans="1:4" x14ac:dyDescent="0.25">
      <c r="B3" t="s">
        <v>172</v>
      </c>
    </row>
    <row r="4" spans="1:4" ht="15.75" x14ac:dyDescent="0.25">
      <c r="B4" s="95" t="s">
        <v>89</v>
      </c>
      <c r="C4" s="94" t="s">
        <v>141</v>
      </c>
      <c r="D4" s="94"/>
    </row>
    <row r="5" spans="1:4" ht="94.5" x14ac:dyDescent="0.25">
      <c r="B5" s="96"/>
      <c r="C5" s="8" t="s">
        <v>143</v>
      </c>
      <c r="D5" s="8" t="s">
        <v>142</v>
      </c>
    </row>
    <row r="6" spans="1:4" ht="31.5" x14ac:dyDescent="0.25">
      <c r="B6" s="65" t="s">
        <v>214</v>
      </c>
      <c r="C6" s="63">
        <v>5</v>
      </c>
      <c r="D6" s="63">
        <v>-15</v>
      </c>
    </row>
    <row r="7" spans="1:4" ht="15.75" x14ac:dyDescent="0.25">
      <c r="B7" s="64" t="s">
        <v>215</v>
      </c>
      <c r="C7" s="63">
        <v>5</v>
      </c>
      <c r="D7" s="63">
        <v>-15</v>
      </c>
    </row>
    <row r="8" spans="1:4" ht="15.75" x14ac:dyDescent="0.25">
      <c r="B8" s="64" t="s">
        <v>216</v>
      </c>
      <c r="C8" s="63">
        <v>4</v>
      </c>
      <c r="D8" s="63">
        <v>-16</v>
      </c>
    </row>
    <row r="9" spans="1:4" ht="15.75" x14ac:dyDescent="0.25">
      <c r="B9" s="64" t="s">
        <v>217</v>
      </c>
      <c r="C9" s="63">
        <v>7</v>
      </c>
      <c r="D9" s="63">
        <v>-13</v>
      </c>
    </row>
    <row r="10" spans="1:4" ht="31.5" x14ac:dyDescent="0.25">
      <c r="B10" s="65" t="s">
        <v>218</v>
      </c>
      <c r="C10" s="63">
        <v>10</v>
      </c>
      <c r="D10" s="63">
        <v>-10</v>
      </c>
    </row>
    <row r="11" spans="1:4" ht="15.75" x14ac:dyDescent="0.25">
      <c r="B11" s="64" t="s">
        <v>219</v>
      </c>
      <c r="C11" s="63">
        <v>3</v>
      </c>
      <c r="D11" s="63">
        <v>-17</v>
      </c>
    </row>
    <row r="12" spans="1:4" ht="15.75" x14ac:dyDescent="0.25">
      <c r="B12" s="64" t="s">
        <v>220</v>
      </c>
      <c r="C12" s="63">
        <v>5</v>
      </c>
      <c r="D12" s="63">
        <v>-15</v>
      </c>
    </row>
    <row r="13" spans="1:4" ht="15.75" x14ac:dyDescent="0.25">
      <c r="B13" s="64" t="s">
        <v>221</v>
      </c>
      <c r="C13" s="63">
        <v>4</v>
      </c>
      <c r="D13" s="63">
        <v>-16</v>
      </c>
    </row>
    <row r="14" spans="1:4" ht="15.75" x14ac:dyDescent="0.25">
      <c r="B14" s="64" t="s">
        <v>222</v>
      </c>
      <c r="C14" s="63">
        <v>2</v>
      </c>
      <c r="D14" s="63">
        <v>-18</v>
      </c>
    </row>
    <row r="15" spans="1:4" ht="15.75" x14ac:dyDescent="0.25">
      <c r="B15" s="64" t="s">
        <v>223</v>
      </c>
      <c r="C15" s="63">
        <v>11</v>
      </c>
      <c r="D15" s="63">
        <v>-9</v>
      </c>
    </row>
    <row r="16" spans="1:4" ht="15.75" x14ac:dyDescent="0.25">
      <c r="B16" s="64" t="s">
        <v>224</v>
      </c>
      <c r="C16" s="63">
        <v>10</v>
      </c>
      <c r="D16" s="63">
        <v>-10</v>
      </c>
    </row>
    <row r="17" spans="2:29" ht="15.75" x14ac:dyDescent="0.25">
      <c r="B17" s="64" t="s">
        <v>225</v>
      </c>
      <c r="C17" s="63">
        <v>6</v>
      </c>
      <c r="D17" s="63">
        <v>-14</v>
      </c>
    </row>
    <row r="18" spans="2:29" ht="31.5" x14ac:dyDescent="0.25">
      <c r="B18" s="65" t="s">
        <v>226</v>
      </c>
      <c r="C18" s="63">
        <v>5</v>
      </c>
      <c r="D18" s="63">
        <v>-15</v>
      </c>
    </row>
    <row r="19" spans="2:29" ht="15.75" x14ac:dyDescent="0.25">
      <c r="B19" s="64" t="s">
        <v>227</v>
      </c>
      <c r="C19" s="63">
        <v>16</v>
      </c>
      <c r="D19" s="63">
        <v>-4</v>
      </c>
    </row>
    <row r="20" spans="2:29" ht="15.75" x14ac:dyDescent="0.25">
      <c r="B20" s="64" t="s">
        <v>228</v>
      </c>
      <c r="C20" s="63">
        <v>2</v>
      </c>
      <c r="D20" s="63">
        <v>-18</v>
      </c>
    </row>
    <row r="21" spans="2:29" ht="15.75" x14ac:dyDescent="0.25">
      <c r="B21" s="64" t="s">
        <v>229</v>
      </c>
      <c r="C21" s="63">
        <v>1</v>
      </c>
      <c r="D21" s="63">
        <v>-19</v>
      </c>
    </row>
    <row r="22" spans="2:29" ht="15.75" x14ac:dyDescent="0.25">
      <c r="B22" s="64" t="s">
        <v>230</v>
      </c>
      <c r="C22" s="63">
        <v>10</v>
      </c>
      <c r="D22" s="63">
        <v>-10</v>
      </c>
    </row>
    <row r="23" spans="2:29" ht="15.75" x14ac:dyDescent="0.25">
      <c r="B23" s="64" t="s">
        <v>231</v>
      </c>
      <c r="C23" s="63">
        <v>4</v>
      </c>
      <c r="D23" s="63">
        <v>-16</v>
      </c>
    </row>
    <row r="24" spans="2:29" ht="31.5" x14ac:dyDescent="0.25">
      <c r="B24" s="65" t="s">
        <v>177</v>
      </c>
      <c r="C24" s="63">
        <v>7</v>
      </c>
      <c r="D24" s="63">
        <v>-13</v>
      </c>
    </row>
    <row r="25" spans="2:29" ht="15.75" x14ac:dyDescent="0.25">
      <c r="B25" s="64" t="s">
        <v>191</v>
      </c>
      <c r="C25" s="63">
        <v>12</v>
      </c>
      <c r="D25" s="63">
        <v>-8</v>
      </c>
    </row>
    <row r="26" spans="2:29" ht="15.75" x14ac:dyDescent="0.25">
      <c r="B26" s="64" t="s">
        <v>179</v>
      </c>
      <c r="C26" s="63">
        <v>9</v>
      </c>
      <c r="D26" s="63">
        <v>-11</v>
      </c>
    </row>
    <row r="30" spans="2:29" x14ac:dyDescent="0.25">
      <c r="B30" t="s">
        <v>167</v>
      </c>
    </row>
    <row r="31" spans="2:29" ht="63" x14ac:dyDescent="0.25">
      <c r="B31" s="7" t="s">
        <v>89</v>
      </c>
      <c r="C31" s="7" t="s">
        <v>145</v>
      </c>
      <c r="D31" s="8" t="s">
        <v>144</v>
      </c>
      <c r="G31" s="97" t="s">
        <v>167</v>
      </c>
      <c r="H31" s="97"/>
      <c r="I31" s="97"/>
      <c r="J31" s="97"/>
      <c r="K31" s="97"/>
      <c r="L31" s="97"/>
      <c r="M31" s="97"/>
      <c r="W31" s="55" t="s">
        <v>171</v>
      </c>
      <c r="AC31" s="3"/>
    </row>
    <row r="32" spans="2:29" ht="15.75" x14ac:dyDescent="0.25">
      <c r="B32" s="56" t="s">
        <v>190</v>
      </c>
      <c r="C32" s="66" t="s">
        <v>147</v>
      </c>
      <c r="D32" s="67">
        <v>10</v>
      </c>
      <c r="G32" s="57" t="s">
        <v>166</v>
      </c>
    </row>
    <row r="33" spans="2:36" ht="15.75" x14ac:dyDescent="0.25">
      <c r="B33" s="56" t="s">
        <v>190</v>
      </c>
      <c r="C33" s="66" t="s">
        <v>148</v>
      </c>
      <c r="D33" s="67">
        <v>4</v>
      </c>
      <c r="G33" s="68" t="s">
        <v>164</v>
      </c>
      <c r="H33" s="69">
        <v>0</v>
      </c>
      <c r="I33" s="69">
        <v>1</v>
      </c>
      <c r="J33" s="69">
        <v>2</v>
      </c>
      <c r="K33" s="69">
        <v>3</v>
      </c>
      <c r="L33" s="69">
        <v>4</v>
      </c>
      <c r="M33" s="69">
        <v>5</v>
      </c>
      <c r="N33" s="69">
        <v>6</v>
      </c>
      <c r="O33" s="69">
        <v>7</v>
      </c>
      <c r="P33" s="69">
        <v>8</v>
      </c>
      <c r="Q33" s="69">
        <v>9</v>
      </c>
      <c r="R33" s="69">
        <v>10</v>
      </c>
      <c r="S33" s="69">
        <v>11</v>
      </c>
      <c r="T33" s="69">
        <v>12</v>
      </c>
      <c r="U33" s="69">
        <v>13</v>
      </c>
      <c r="V33" s="69">
        <v>14</v>
      </c>
      <c r="W33" s="69">
        <v>15</v>
      </c>
      <c r="X33" s="69">
        <v>16</v>
      </c>
      <c r="Y33" s="69">
        <v>17</v>
      </c>
      <c r="Z33" s="69">
        <v>18</v>
      </c>
      <c r="AA33" s="69">
        <v>19</v>
      </c>
      <c r="AB33" s="69">
        <v>20</v>
      </c>
      <c r="AC33" s="69">
        <v>21</v>
      </c>
      <c r="AD33" s="69">
        <v>25</v>
      </c>
      <c r="AE33" s="69">
        <v>26</v>
      </c>
      <c r="AF33" s="69">
        <v>27</v>
      </c>
      <c r="AG33" s="69">
        <v>29</v>
      </c>
      <c r="AH33" s="69">
        <v>30</v>
      </c>
      <c r="AI33" s="69">
        <v>31</v>
      </c>
      <c r="AJ33" s="69" t="s">
        <v>165</v>
      </c>
    </row>
    <row r="34" spans="2:36" ht="30" x14ac:dyDescent="0.25">
      <c r="B34" s="56" t="s">
        <v>190</v>
      </c>
      <c r="C34" s="66" t="s">
        <v>146</v>
      </c>
      <c r="D34" s="67">
        <v>9</v>
      </c>
      <c r="G34" s="70" t="s">
        <v>237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2"/>
      <c r="W34" s="72"/>
      <c r="X34" s="72">
        <v>2</v>
      </c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>
        <v>2</v>
      </c>
    </row>
    <row r="35" spans="2:36" ht="30" x14ac:dyDescent="0.25">
      <c r="B35" s="56" t="s">
        <v>190</v>
      </c>
      <c r="C35" s="66" t="s">
        <v>156</v>
      </c>
      <c r="D35" s="67">
        <v>8</v>
      </c>
      <c r="G35" s="70" t="s">
        <v>214</v>
      </c>
      <c r="H35" s="74"/>
      <c r="I35" s="74"/>
      <c r="J35" s="74"/>
      <c r="K35" s="74"/>
      <c r="L35" s="74"/>
      <c r="M35" s="74"/>
      <c r="N35" s="74"/>
      <c r="O35" s="74">
        <v>1</v>
      </c>
      <c r="P35" s="74"/>
      <c r="Q35" s="74"/>
      <c r="R35" s="74">
        <v>2</v>
      </c>
      <c r="S35" s="74"/>
      <c r="T35" s="74"/>
      <c r="U35" s="74"/>
      <c r="V35" s="72"/>
      <c r="W35" s="72"/>
      <c r="X35" s="72"/>
      <c r="Y35" s="72"/>
      <c r="Z35" s="72">
        <v>1</v>
      </c>
      <c r="AA35" s="72"/>
      <c r="AB35" s="72"/>
      <c r="AC35" s="72"/>
      <c r="AD35" s="72"/>
      <c r="AE35" s="72"/>
      <c r="AF35" s="72"/>
      <c r="AG35" s="72"/>
      <c r="AH35" s="72"/>
      <c r="AI35" s="72"/>
      <c r="AJ35" s="72">
        <v>4</v>
      </c>
    </row>
    <row r="36" spans="2:36" ht="15.75" x14ac:dyDescent="0.25">
      <c r="B36" s="56" t="s">
        <v>190</v>
      </c>
      <c r="C36" s="66" t="s">
        <v>149</v>
      </c>
      <c r="D36" s="67">
        <v>3</v>
      </c>
      <c r="G36" s="70" t="s">
        <v>215</v>
      </c>
      <c r="H36" s="74"/>
      <c r="I36" s="74"/>
      <c r="J36" s="74"/>
      <c r="K36" s="74"/>
      <c r="L36" s="74"/>
      <c r="M36" s="74"/>
      <c r="N36" s="74">
        <v>1</v>
      </c>
      <c r="O36" s="74"/>
      <c r="P36" s="74">
        <v>1</v>
      </c>
      <c r="Q36" s="74">
        <v>1</v>
      </c>
      <c r="R36" s="74">
        <v>1</v>
      </c>
      <c r="S36" s="74"/>
      <c r="T36" s="74"/>
      <c r="U36" s="74">
        <v>1</v>
      </c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>
        <v>1</v>
      </c>
      <c r="AH36" s="72"/>
      <c r="AI36" s="72"/>
      <c r="AJ36" s="72">
        <v>6</v>
      </c>
    </row>
    <row r="37" spans="2:36" ht="15.75" x14ac:dyDescent="0.25">
      <c r="B37" s="56" t="s">
        <v>189</v>
      </c>
      <c r="C37" s="66" t="s">
        <v>146</v>
      </c>
      <c r="D37" s="67">
        <v>18</v>
      </c>
      <c r="G37" s="70" t="s">
        <v>216</v>
      </c>
      <c r="H37" s="74"/>
      <c r="I37" s="74"/>
      <c r="J37" s="74">
        <v>1</v>
      </c>
      <c r="K37" s="74"/>
      <c r="L37" s="74"/>
      <c r="M37" s="74"/>
      <c r="N37" s="74">
        <v>1</v>
      </c>
      <c r="O37" s="74">
        <v>1</v>
      </c>
      <c r="P37" s="74"/>
      <c r="Q37" s="74"/>
      <c r="R37" s="74"/>
      <c r="S37" s="74"/>
      <c r="T37" s="74"/>
      <c r="U37" s="74">
        <v>1</v>
      </c>
      <c r="V37" s="72"/>
      <c r="W37" s="72"/>
      <c r="X37" s="72"/>
      <c r="Y37" s="72"/>
      <c r="Z37" s="72">
        <v>1</v>
      </c>
      <c r="AA37" s="72"/>
      <c r="AB37" s="72"/>
      <c r="AC37" s="72"/>
      <c r="AD37" s="72"/>
      <c r="AE37" s="72"/>
      <c r="AF37" s="72"/>
      <c r="AG37" s="72"/>
      <c r="AH37" s="72"/>
      <c r="AI37" s="72"/>
      <c r="AJ37" s="72">
        <v>5</v>
      </c>
    </row>
    <row r="38" spans="2:36" ht="15.75" x14ac:dyDescent="0.25">
      <c r="B38" s="56" t="s">
        <v>189</v>
      </c>
      <c r="C38" s="66" t="s">
        <v>149</v>
      </c>
      <c r="D38" s="67">
        <v>13</v>
      </c>
      <c r="G38" s="70" t="s">
        <v>217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2"/>
      <c r="W38" s="72"/>
      <c r="X38" s="72"/>
      <c r="Y38" s="72">
        <v>1</v>
      </c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>
        <v>1</v>
      </c>
    </row>
    <row r="39" spans="2:36" ht="15.75" x14ac:dyDescent="0.25">
      <c r="B39" s="56" t="s">
        <v>189</v>
      </c>
      <c r="C39" s="66" t="s">
        <v>148</v>
      </c>
      <c r="D39" s="67">
        <v>7</v>
      </c>
      <c r="G39" s="70" t="s">
        <v>218</v>
      </c>
      <c r="H39" s="74"/>
      <c r="I39" s="74"/>
      <c r="J39" s="74"/>
      <c r="K39" s="74"/>
      <c r="L39" s="74">
        <v>1</v>
      </c>
      <c r="M39" s="74"/>
      <c r="N39" s="74"/>
      <c r="O39" s="74"/>
      <c r="P39" s="74">
        <v>1</v>
      </c>
      <c r="Q39" s="74">
        <v>2</v>
      </c>
      <c r="R39" s="74">
        <v>1</v>
      </c>
      <c r="S39" s="74"/>
      <c r="T39" s="74">
        <v>2</v>
      </c>
      <c r="U39" s="74">
        <v>2</v>
      </c>
      <c r="V39" s="72">
        <v>1</v>
      </c>
      <c r="W39" s="72">
        <v>1</v>
      </c>
      <c r="X39" s="72">
        <v>1</v>
      </c>
      <c r="Y39" s="72">
        <v>1</v>
      </c>
      <c r="Z39" s="72">
        <v>1</v>
      </c>
      <c r="AA39" s="72">
        <v>1</v>
      </c>
      <c r="AB39" s="72">
        <v>1</v>
      </c>
      <c r="AC39" s="72">
        <v>3</v>
      </c>
      <c r="AD39" s="72">
        <v>1</v>
      </c>
      <c r="AE39" s="72">
        <v>1</v>
      </c>
      <c r="AF39" s="72"/>
      <c r="AG39" s="72"/>
      <c r="AH39" s="72">
        <v>2</v>
      </c>
      <c r="AI39" s="72">
        <v>1</v>
      </c>
      <c r="AJ39" s="72">
        <v>24</v>
      </c>
    </row>
    <row r="40" spans="2:36" ht="15.75" x14ac:dyDescent="0.25">
      <c r="B40" s="56" t="s">
        <v>189</v>
      </c>
      <c r="C40" s="66" t="s">
        <v>156</v>
      </c>
      <c r="D40" s="67">
        <v>2</v>
      </c>
      <c r="G40" s="70" t="s">
        <v>219</v>
      </c>
      <c r="H40" s="74"/>
      <c r="I40" s="74"/>
      <c r="J40" s="74"/>
      <c r="K40" s="74"/>
      <c r="L40" s="74"/>
      <c r="M40" s="74">
        <v>2</v>
      </c>
      <c r="N40" s="74"/>
      <c r="O40" s="74"/>
      <c r="P40" s="74">
        <v>1</v>
      </c>
      <c r="Q40" s="74"/>
      <c r="R40" s="74"/>
      <c r="S40" s="74"/>
      <c r="T40" s="74"/>
      <c r="U40" s="74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>
        <v>3</v>
      </c>
    </row>
    <row r="41" spans="2:36" ht="15.75" x14ac:dyDescent="0.25">
      <c r="B41" s="56" t="s">
        <v>189</v>
      </c>
      <c r="C41" s="66" t="s">
        <v>147</v>
      </c>
      <c r="D41" s="67">
        <v>6</v>
      </c>
      <c r="G41" s="70" t="s">
        <v>220</v>
      </c>
      <c r="H41" s="74"/>
      <c r="I41" s="74"/>
      <c r="J41" s="74"/>
      <c r="K41" s="74">
        <v>1</v>
      </c>
      <c r="L41" s="74">
        <v>1</v>
      </c>
      <c r="M41" s="74"/>
      <c r="N41" s="74"/>
      <c r="O41" s="74"/>
      <c r="P41" s="74">
        <v>1</v>
      </c>
      <c r="Q41" s="74">
        <v>1</v>
      </c>
      <c r="R41" s="74">
        <v>1</v>
      </c>
      <c r="S41" s="74"/>
      <c r="T41" s="74"/>
      <c r="U41" s="74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>
        <v>5</v>
      </c>
    </row>
    <row r="42" spans="2:36" ht="15.75" x14ac:dyDescent="0.25">
      <c r="B42" s="56" t="s">
        <v>182</v>
      </c>
      <c r="C42" s="66" t="s">
        <v>146</v>
      </c>
      <c r="D42" s="67">
        <v>6</v>
      </c>
      <c r="G42" s="70" t="s">
        <v>221</v>
      </c>
      <c r="H42" s="74"/>
      <c r="I42" s="74"/>
      <c r="J42" s="74"/>
      <c r="K42" s="74"/>
      <c r="L42" s="74"/>
      <c r="M42" s="74"/>
      <c r="N42" s="74"/>
      <c r="O42" s="74">
        <v>1</v>
      </c>
      <c r="P42" s="74"/>
      <c r="Q42" s="74">
        <v>1</v>
      </c>
      <c r="R42" s="74"/>
      <c r="S42" s="74"/>
      <c r="T42" s="74">
        <v>1</v>
      </c>
      <c r="U42" s="74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>
        <v>3</v>
      </c>
    </row>
    <row r="43" spans="2:36" ht="15.75" x14ac:dyDescent="0.25">
      <c r="B43" s="56" t="s">
        <v>182</v>
      </c>
      <c r="C43" s="66" t="s">
        <v>148</v>
      </c>
      <c r="D43" s="67">
        <v>2</v>
      </c>
      <c r="G43" s="70" t="s">
        <v>222</v>
      </c>
      <c r="H43" s="74"/>
      <c r="I43" s="74"/>
      <c r="J43" s="74">
        <v>1</v>
      </c>
      <c r="K43" s="74">
        <v>1</v>
      </c>
      <c r="L43" s="74"/>
      <c r="M43" s="74"/>
      <c r="N43" s="74">
        <v>1</v>
      </c>
      <c r="O43" s="74"/>
      <c r="P43" s="74"/>
      <c r="Q43" s="74"/>
      <c r="R43" s="74"/>
      <c r="S43" s="74"/>
      <c r="T43" s="74"/>
      <c r="U43" s="74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>
        <v>3</v>
      </c>
    </row>
    <row r="44" spans="2:36" ht="15.75" x14ac:dyDescent="0.25">
      <c r="B44" s="56" t="s">
        <v>182</v>
      </c>
      <c r="C44" s="66" t="s">
        <v>147</v>
      </c>
      <c r="D44" s="67">
        <v>3</v>
      </c>
      <c r="G44" s="70" t="s">
        <v>223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2"/>
      <c r="W44" s="72"/>
      <c r="X44" s="72"/>
      <c r="Y44" s="72"/>
      <c r="Z44" s="72">
        <v>2</v>
      </c>
      <c r="AA44" s="72"/>
      <c r="AB44" s="72"/>
      <c r="AC44" s="72"/>
      <c r="AD44" s="72"/>
      <c r="AE44" s="72"/>
      <c r="AF44" s="72"/>
      <c r="AG44" s="72"/>
      <c r="AH44" s="72"/>
      <c r="AI44" s="72"/>
      <c r="AJ44" s="72">
        <v>2</v>
      </c>
    </row>
    <row r="45" spans="2:36" ht="15.75" x14ac:dyDescent="0.25">
      <c r="B45" s="56" t="s">
        <v>174</v>
      </c>
      <c r="C45" s="66" t="s">
        <v>146</v>
      </c>
      <c r="D45" s="67">
        <v>17</v>
      </c>
      <c r="G45" s="70" t="s">
        <v>224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2"/>
      <c r="W45" s="72">
        <v>1</v>
      </c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>
        <v>1</v>
      </c>
    </row>
    <row r="46" spans="2:36" ht="31.5" x14ac:dyDescent="0.25">
      <c r="B46" s="56" t="s">
        <v>177</v>
      </c>
      <c r="C46" s="66" t="s">
        <v>146</v>
      </c>
      <c r="D46" s="67">
        <v>12</v>
      </c>
      <c r="G46" s="70" t="s">
        <v>225</v>
      </c>
      <c r="H46" s="74"/>
      <c r="I46" s="74"/>
      <c r="J46" s="74"/>
      <c r="K46" s="74"/>
      <c r="L46" s="74">
        <v>1</v>
      </c>
      <c r="M46" s="74"/>
      <c r="N46" s="74"/>
      <c r="O46" s="74"/>
      <c r="P46" s="74"/>
      <c r="Q46" s="74"/>
      <c r="R46" s="74"/>
      <c r="S46" s="74">
        <v>1</v>
      </c>
      <c r="T46" s="74"/>
      <c r="U46" s="74"/>
      <c r="V46" s="72"/>
      <c r="W46" s="72"/>
      <c r="X46" s="72"/>
      <c r="Y46" s="72"/>
      <c r="Z46" s="72">
        <v>1</v>
      </c>
      <c r="AA46" s="72">
        <v>1</v>
      </c>
      <c r="AB46" s="72"/>
      <c r="AC46" s="72"/>
      <c r="AD46" s="72"/>
      <c r="AE46" s="72"/>
      <c r="AF46" s="72"/>
      <c r="AG46" s="72"/>
      <c r="AH46" s="72"/>
      <c r="AI46" s="72"/>
      <c r="AJ46" s="72">
        <v>4</v>
      </c>
    </row>
    <row r="47" spans="2:36" ht="30" x14ac:dyDescent="0.25">
      <c r="B47" s="56" t="s">
        <v>181</v>
      </c>
      <c r="C47" s="66" t="s">
        <v>146</v>
      </c>
      <c r="D47" s="67">
        <v>12</v>
      </c>
      <c r="G47" s="70" t="s">
        <v>226</v>
      </c>
      <c r="H47" s="74"/>
      <c r="I47" s="74"/>
      <c r="J47" s="74"/>
      <c r="K47" s="74"/>
      <c r="L47" s="74"/>
      <c r="M47" s="74"/>
      <c r="N47" s="74">
        <v>1</v>
      </c>
      <c r="O47" s="74"/>
      <c r="P47" s="74">
        <v>1</v>
      </c>
      <c r="Q47" s="74"/>
      <c r="R47" s="74">
        <v>2</v>
      </c>
      <c r="S47" s="74"/>
      <c r="T47" s="74"/>
      <c r="U47" s="74">
        <v>3</v>
      </c>
      <c r="V47" s="72">
        <v>1</v>
      </c>
      <c r="W47" s="72"/>
      <c r="X47" s="72">
        <v>1</v>
      </c>
      <c r="Y47" s="72"/>
      <c r="Z47" s="72"/>
      <c r="AA47" s="72"/>
      <c r="AB47" s="72">
        <v>1</v>
      </c>
      <c r="AC47" s="72"/>
      <c r="AD47" s="72"/>
      <c r="AE47" s="72"/>
      <c r="AF47" s="72"/>
      <c r="AG47" s="72"/>
      <c r="AH47" s="72"/>
      <c r="AI47" s="72"/>
      <c r="AJ47" s="72">
        <v>10</v>
      </c>
    </row>
    <row r="48" spans="2:36" ht="15.75" x14ac:dyDescent="0.25">
      <c r="B48" s="56" t="s">
        <v>181</v>
      </c>
      <c r="C48" s="66" t="s">
        <v>148</v>
      </c>
      <c r="D48" s="67">
        <v>9</v>
      </c>
      <c r="G48" s="70" t="s">
        <v>227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>
        <v>1</v>
      </c>
      <c r="AG48" s="72"/>
      <c r="AH48" s="72"/>
      <c r="AI48" s="72"/>
      <c r="AJ48" s="72">
        <v>1</v>
      </c>
    </row>
    <row r="49" spans="2:36" ht="15.75" x14ac:dyDescent="0.25">
      <c r="B49" s="56" t="s">
        <v>181</v>
      </c>
      <c r="C49" s="66" t="s">
        <v>147</v>
      </c>
      <c r="D49" s="67">
        <v>7</v>
      </c>
      <c r="G49" s="70" t="s">
        <v>228</v>
      </c>
      <c r="H49" s="74">
        <v>1</v>
      </c>
      <c r="I49" s="74"/>
      <c r="J49" s="74"/>
      <c r="K49" s="74"/>
      <c r="L49" s="74"/>
      <c r="M49" s="74">
        <v>1</v>
      </c>
      <c r="N49" s="74">
        <v>1</v>
      </c>
      <c r="O49" s="74"/>
      <c r="P49" s="74"/>
      <c r="Q49" s="74"/>
      <c r="R49" s="74"/>
      <c r="S49" s="74"/>
      <c r="T49" s="74"/>
      <c r="U49" s="74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>
        <v>3</v>
      </c>
    </row>
    <row r="50" spans="2:36" ht="31.5" x14ac:dyDescent="0.25">
      <c r="B50" s="56" t="s">
        <v>194</v>
      </c>
      <c r="C50" s="66" t="s">
        <v>152</v>
      </c>
      <c r="D50" s="67">
        <v>12</v>
      </c>
      <c r="G50" s="70" t="s">
        <v>229</v>
      </c>
      <c r="H50" s="74"/>
      <c r="I50" s="74">
        <v>1</v>
      </c>
      <c r="J50" s="74"/>
      <c r="K50" s="74"/>
      <c r="L50" s="74">
        <v>1</v>
      </c>
      <c r="M50" s="74"/>
      <c r="N50" s="74"/>
      <c r="O50" s="74"/>
      <c r="P50" s="74"/>
      <c r="Q50" s="74"/>
      <c r="R50" s="74"/>
      <c r="S50" s="74"/>
      <c r="T50" s="74"/>
      <c r="U50" s="74"/>
      <c r="V50" s="72"/>
      <c r="W50" s="72">
        <v>1</v>
      </c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>
        <v>3</v>
      </c>
    </row>
    <row r="51" spans="2:36" ht="31.5" x14ac:dyDescent="0.25">
      <c r="B51" s="56" t="s">
        <v>194</v>
      </c>
      <c r="C51" s="66" t="s">
        <v>163</v>
      </c>
      <c r="D51" s="67">
        <v>30</v>
      </c>
      <c r="G51" s="70" t="s">
        <v>230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2"/>
      <c r="W51" s="72">
        <v>1</v>
      </c>
      <c r="X51" s="72">
        <v>1</v>
      </c>
      <c r="Y51" s="72">
        <v>1</v>
      </c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>
        <v>3</v>
      </c>
    </row>
    <row r="52" spans="2:36" ht="31.5" x14ac:dyDescent="0.25">
      <c r="B52" s="56" t="s">
        <v>194</v>
      </c>
      <c r="C52" s="66" t="s">
        <v>232</v>
      </c>
      <c r="D52" s="67">
        <v>19</v>
      </c>
      <c r="G52" s="70" t="s">
        <v>231</v>
      </c>
      <c r="H52" s="74"/>
      <c r="I52" s="74"/>
      <c r="J52" s="74"/>
      <c r="K52" s="74"/>
      <c r="L52" s="74"/>
      <c r="M52" s="74">
        <v>1</v>
      </c>
      <c r="N52" s="74"/>
      <c r="O52" s="74">
        <v>1</v>
      </c>
      <c r="P52" s="74"/>
      <c r="Q52" s="74"/>
      <c r="R52" s="74"/>
      <c r="S52" s="74"/>
      <c r="T52" s="74"/>
      <c r="U52" s="74"/>
      <c r="V52" s="72"/>
      <c r="W52" s="72">
        <v>1</v>
      </c>
      <c r="X52" s="72"/>
      <c r="Y52" s="72"/>
      <c r="Z52" s="72"/>
      <c r="AA52" s="72">
        <v>1</v>
      </c>
      <c r="AB52" s="72"/>
      <c r="AC52" s="72"/>
      <c r="AD52" s="72"/>
      <c r="AE52" s="72"/>
      <c r="AF52" s="72"/>
      <c r="AG52" s="72"/>
      <c r="AH52" s="72"/>
      <c r="AI52" s="72"/>
      <c r="AJ52" s="72">
        <v>4</v>
      </c>
    </row>
    <row r="53" spans="2:36" ht="31.5" x14ac:dyDescent="0.25">
      <c r="B53" s="56" t="s">
        <v>194</v>
      </c>
      <c r="C53" s="66" t="s">
        <v>233</v>
      </c>
      <c r="D53" s="67">
        <v>21</v>
      </c>
      <c r="G53" s="70" t="s">
        <v>177</v>
      </c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>
        <v>1</v>
      </c>
      <c r="U53" s="74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>
        <v>1</v>
      </c>
    </row>
    <row r="54" spans="2:36" ht="31.5" x14ac:dyDescent="0.25">
      <c r="B54" s="56" t="s">
        <v>194</v>
      </c>
      <c r="C54" s="66" t="s">
        <v>151</v>
      </c>
      <c r="D54" s="67">
        <v>26</v>
      </c>
      <c r="G54" s="70" t="s">
        <v>191</v>
      </c>
      <c r="H54" s="74"/>
      <c r="I54" s="74"/>
      <c r="J54" s="74"/>
      <c r="K54" s="74"/>
      <c r="L54" s="74"/>
      <c r="M54" s="74"/>
      <c r="N54" s="74">
        <v>1</v>
      </c>
      <c r="O54" s="74"/>
      <c r="P54" s="74"/>
      <c r="Q54" s="74"/>
      <c r="R54" s="74"/>
      <c r="S54" s="74"/>
      <c r="T54" s="74"/>
      <c r="U54" s="74"/>
      <c r="V54" s="72">
        <v>1</v>
      </c>
      <c r="W54" s="72">
        <v>1</v>
      </c>
      <c r="X54" s="72"/>
      <c r="Y54" s="72">
        <v>1</v>
      </c>
      <c r="Z54" s="72"/>
      <c r="AA54" s="72"/>
      <c r="AB54" s="72"/>
      <c r="AC54" s="72"/>
      <c r="AD54" s="72"/>
      <c r="AE54" s="72">
        <v>1</v>
      </c>
      <c r="AF54" s="72"/>
      <c r="AG54" s="72"/>
      <c r="AH54" s="72"/>
      <c r="AI54" s="72"/>
      <c r="AJ54" s="72">
        <v>5</v>
      </c>
    </row>
    <row r="55" spans="2:36" ht="31.5" x14ac:dyDescent="0.25">
      <c r="B55" s="56" t="s">
        <v>194</v>
      </c>
      <c r="C55" s="66" t="s">
        <v>234</v>
      </c>
      <c r="D55" s="67">
        <v>31</v>
      </c>
      <c r="G55" s="71" t="s">
        <v>165</v>
      </c>
      <c r="H55" s="73">
        <v>1</v>
      </c>
      <c r="I55" s="73">
        <v>1</v>
      </c>
      <c r="J55" s="73">
        <v>2</v>
      </c>
      <c r="K55" s="73">
        <v>2</v>
      </c>
      <c r="L55" s="73">
        <v>4</v>
      </c>
      <c r="M55" s="73">
        <v>4</v>
      </c>
      <c r="N55" s="73">
        <v>6</v>
      </c>
      <c r="O55" s="73">
        <v>4</v>
      </c>
      <c r="P55" s="73">
        <v>5</v>
      </c>
      <c r="Q55" s="73">
        <v>5</v>
      </c>
      <c r="R55" s="73">
        <v>7</v>
      </c>
      <c r="S55" s="73">
        <v>1</v>
      </c>
      <c r="T55" s="73">
        <v>4</v>
      </c>
      <c r="U55" s="73">
        <v>7</v>
      </c>
      <c r="V55" s="73">
        <v>3</v>
      </c>
      <c r="W55" s="73">
        <v>6</v>
      </c>
      <c r="X55" s="73">
        <v>5</v>
      </c>
      <c r="Y55" s="73">
        <v>4</v>
      </c>
      <c r="Z55" s="73">
        <v>6</v>
      </c>
      <c r="AA55" s="73">
        <v>3</v>
      </c>
      <c r="AB55" s="73">
        <v>2</v>
      </c>
      <c r="AC55" s="73">
        <v>3</v>
      </c>
      <c r="AD55" s="73">
        <v>1</v>
      </c>
      <c r="AE55" s="73">
        <v>2</v>
      </c>
      <c r="AF55" s="73">
        <v>1</v>
      </c>
      <c r="AG55" s="73">
        <v>1</v>
      </c>
      <c r="AH55" s="73">
        <v>2</v>
      </c>
      <c r="AI55" s="73">
        <v>1</v>
      </c>
      <c r="AJ55" s="73">
        <v>93</v>
      </c>
    </row>
    <row r="56" spans="2:36" ht="31.5" x14ac:dyDescent="0.25">
      <c r="B56" s="56" t="s">
        <v>194</v>
      </c>
      <c r="C56" s="66" t="s">
        <v>235</v>
      </c>
      <c r="D56" s="67">
        <v>21</v>
      </c>
    </row>
    <row r="57" spans="2:36" ht="31.5" x14ac:dyDescent="0.25">
      <c r="B57" s="56" t="s">
        <v>194</v>
      </c>
      <c r="C57" s="66" t="s">
        <v>157</v>
      </c>
      <c r="D57" s="67">
        <v>13</v>
      </c>
      <c r="G57" s="53" t="s">
        <v>238</v>
      </c>
    </row>
    <row r="58" spans="2:36" ht="31.5" x14ac:dyDescent="0.25">
      <c r="B58" s="56" t="s">
        <v>194</v>
      </c>
      <c r="C58" s="66" t="s">
        <v>155</v>
      </c>
      <c r="D58" s="67">
        <v>12</v>
      </c>
    </row>
    <row r="59" spans="2:36" ht="31.5" x14ac:dyDescent="0.25">
      <c r="B59" s="56" t="s">
        <v>194</v>
      </c>
      <c r="C59" s="66" t="s">
        <v>159</v>
      </c>
      <c r="D59" s="67">
        <v>25</v>
      </c>
    </row>
    <row r="60" spans="2:36" ht="31.5" x14ac:dyDescent="0.25">
      <c r="B60" s="56" t="s">
        <v>194</v>
      </c>
      <c r="C60" s="66" t="s">
        <v>147</v>
      </c>
      <c r="D60" s="67">
        <v>14</v>
      </c>
    </row>
    <row r="61" spans="2:36" ht="31.5" x14ac:dyDescent="0.25">
      <c r="B61" s="56" t="s">
        <v>194</v>
      </c>
      <c r="C61" s="66" t="s">
        <v>146</v>
      </c>
      <c r="D61" s="67">
        <v>9</v>
      </c>
    </row>
    <row r="62" spans="2:36" ht="31.5" x14ac:dyDescent="0.25">
      <c r="B62" s="56" t="s">
        <v>194</v>
      </c>
      <c r="C62" s="66" t="s">
        <v>160</v>
      </c>
      <c r="D62" s="67">
        <v>16</v>
      </c>
    </row>
    <row r="63" spans="2:36" ht="31.5" x14ac:dyDescent="0.25">
      <c r="B63" s="56" t="s">
        <v>194</v>
      </c>
      <c r="C63" s="66" t="s">
        <v>158</v>
      </c>
      <c r="D63" s="67">
        <v>17</v>
      </c>
    </row>
    <row r="64" spans="2:36" ht="31.5" x14ac:dyDescent="0.25">
      <c r="B64" s="56" t="s">
        <v>194</v>
      </c>
      <c r="C64" s="66" t="s">
        <v>149</v>
      </c>
      <c r="D64" s="67">
        <v>13</v>
      </c>
    </row>
    <row r="65" spans="2:4" ht="31.5" x14ac:dyDescent="0.25">
      <c r="B65" s="56" t="s">
        <v>194</v>
      </c>
      <c r="C65" s="66" t="s">
        <v>154</v>
      </c>
      <c r="D65" s="67">
        <v>9</v>
      </c>
    </row>
    <row r="66" spans="2:4" ht="31.5" x14ac:dyDescent="0.25">
      <c r="B66" s="56" t="s">
        <v>194</v>
      </c>
      <c r="C66" s="66" t="s">
        <v>162</v>
      </c>
      <c r="D66" s="67">
        <v>21</v>
      </c>
    </row>
    <row r="67" spans="2:4" ht="31.5" x14ac:dyDescent="0.25">
      <c r="B67" s="56" t="s">
        <v>194</v>
      </c>
      <c r="C67" s="66" t="s">
        <v>148</v>
      </c>
      <c r="D67" s="67">
        <v>20</v>
      </c>
    </row>
    <row r="68" spans="2:4" ht="31.5" x14ac:dyDescent="0.25">
      <c r="B68" s="56" t="s">
        <v>194</v>
      </c>
      <c r="C68" s="66" t="s">
        <v>161</v>
      </c>
      <c r="D68" s="67">
        <v>8</v>
      </c>
    </row>
    <row r="69" spans="2:4" ht="31.5" x14ac:dyDescent="0.25">
      <c r="B69" s="56" t="s">
        <v>194</v>
      </c>
      <c r="C69" s="66" t="s">
        <v>153</v>
      </c>
      <c r="D69" s="67">
        <v>15</v>
      </c>
    </row>
    <row r="70" spans="2:4" ht="31.5" x14ac:dyDescent="0.25">
      <c r="B70" s="56" t="s">
        <v>194</v>
      </c>
      <c r="C70" s="66" t="s">
        <v>236</v>
      </c>
      <c r="D70" s="67">
        <v>30</v>
      </c>
    </row>
    <row r="71" spans="2:4" ht="31.5" x14ac:dyDescent="0.25">
      <c r="B71" s="56" t="s">
        <v>194</v>
      </c>
      <c r="C71" s="66" t="s">
        <v>156</v>
      </c>
      <c r="D71" s="67">
        <v>10</v>
      </c>
    </row>
    <row r="72" spans="2:4" ht="31.5" x14ac:dyDescent="0.25">
      <c r="B72" s="56" t="s">
        <v>194</v>
      </c>
      <c r="C72" s="66" t="s">
        <v>150</v>
      </c>
      <c r="D72" s="67">
        <v>18</v>
      </c>
    </row>
    <row r="73" spans="2:4" ht="31.5" x14ac:dyDescent="0.25">
      <c r="B73" s="56" t="s">
        <v>194</v>
      </c>
      <c r="C73" s="66" t="s">
        <v>146</v>
      </c>
      <c r="D73" s="67">
        <v>4</v>
      </c>
    </row>
    <row r="74" spans="2:4" ht="31.5" x14ac:dyDescent="0.25">
      <c r="B74" s="56" t="s">
        <v>193</v>
      </c>
      <c r="C74" s="66" t="s">
        <v>156</v>
      </c>
      <c r="D74" s="67">
        <v>13</v>
      </c>
    </row>
    <row r="75" spans="2:4" ht="31.5" x14ac:dyDescent="0.25">
      <c r="B75" s="56" t="s">
        <v>193</v>
      </c>
      <c r="C75" s="66" t="s">
        <v>146</v>
      </c>
      <c r="D75" s="67">
        <v>10</v>
      </c>
    </row>
    <row r="76" spans="2:4" ht="31.5" x14ac:dyDescent="0.25">
      <c r="B76" s="56" t="s">
        <v>193</v>
      </c>
      <c r="C76" s="66" t="s">
        <v>154</v>
      </c>
      <c r="D76" s="67">
        <v>13</v>
      </c>
    </row>
    <row r="77" spans="2:4" ht="31.5" x14ac:dyDescent="0.25">
      <c r="B77" s="56" t="s">
        <v>193</v>
      </c>
      <c r="C77" s="66" t="s">
        <v>149</v>
      </c>
      <c r="D77" s="67">
        <v>16</v>
      </c>
    </row>
    <row r="78" spans="2:4" ht="31.5" x14ac:dyDescent="0.25">
      <c r="B78" s="56" t="s">
        <v>193</v>
      </c>
      <c r="C78" s="66" t="s">
        <v>152</v>
      </c>
      <c r="D78" s="67">
        <v>13</v>
      </c>
    </row>
    <row r="79" spans="2:4" ht="31.5" x14ac:dyDescent="0.25">
      <c r="B79" s="56" t="s">
        <v>193</v>
      </c>
      <c r="C79" s="66" t="s">
        <v>148</v>
      </c>
      <c r="D79" s="67">
        <v>14</v>
      </c>
    </row>
    <row r="80" spans="2:4" ht="31.5" x14ac:dyDescent="0.25">
      <c r="B80" s="56" t="s">
        <v>193</v>
      </c>
      <c r="C80" s="66" t="s">
        <v>147</v>
      </c>
      <c r="D80" s="67">
        <v>10</v>
      </c>
    </row>
    <row r="81" spans="2:4" ht="31.5" x14ac:dyDescent="0.25">
      <c r="B81" s="56" t="s">
        <v>193</v>
      </c>
      <c r="C81" s="66" t="s">
        <v>148</v>
      </c>
      <c r="D81" s="67">
        <v>8</v>
      </c>
    </row>
    <row r="82" spans="2:4" ht="31.5" x14ac:dyDescent="0.25">
      <c r="B82" s="56" t="s">
        <v>193</v>
      </c>
      <c r="C82" s="66" t="s">
        <v>146</v>
      </c>
      <c r="D82" s="67">
        <v>20</v>
      </c>
    </row>
    <row r="83" spans="2:4" ht="31.5" x14ac:dyDescent="0.25">
      <c r="B83" s="56" t="s">
        <v>193</v>
      </c>
      <c r="C83" s="66" t="s">
        <v>146</v>
      </c>
      <c r="D83" s="67">
        <v>6</v>
      </c>
    </row>
    <row r="84" spans="2:4" ht="15.75" x14ac:dyDescent="0.25">
      <c r="B84" s="56" t="s">
        <v>185</v>
      </c>
      <c r="C84" s="66" t="s">
        <v>147</v>
      </c>
      <c r="D84" s="67">
        <v>15</v>
      </c>
    </row>
    <row r="85" spans="2:4" ht="15.75" x14ac:dyDescent="0.25">
      <c r="B85" s="56" t="s">
        <v>185</v>
      </c>
      <c r="C85" s="66" t="s">
        <v>146</v>
      </c>
      <c r="D85" s="67">
        <v>16</v>
      </c>
    </row>
    <row r="86" spans="2:4" ht="15.75" x14ac:dyDescent="0.25">
      <c r="B86" s="56" t="s">
        <v>185</v>
      </c>
      <c r="C86" s="66" t="s">
        <v>148</v>
      </c>
      <c r="D86" s="67">
        <v>17</v>
      </c>
    </row>
    <row r="87" spans="2:4" ht="31.5" x14ac:dyDescent="0.25">
      <c r="B87" s="56" t="s">
        <v>186</v>
      </c>
      <c r="C87" s="66" t="s">
        <v>147</v>
      </c>
      <c r="D87" s="67">
        <v>10</v>
      </c>
    </row>
    <row r="88" spans="2:4" ht="31.5" x14ac:dyDescent="0.25">
      <c r="B88" s="56" t="s">
        <v>186</v>
      </c>
      <c r="C88" s="66" t="s">
        <v>146</v>
      </c>
      <c r="D88" s="67">
        <v>10</v>
      </c>
    </row>
    <row r="89" spans="2:4" ht="31.5" x14ac:dyDescent="0.25">
      <c r="B89" s="56" t="s">
        <v>186</v>
      </c>
      <c r="C89" s="66" t="s">
        <v>148</v>
      </c>
      <c r="D89" s="67">
        <v>7</v>
      </c>
    </row>
    <row r="90" spans="2:4" ht="31.5" x14ac:dyDescent="0.25">
      <c r="B90" s="56" t="s">
        <v>186</v>
      </c>
      <c r="C90" s="66" t="s">
        <v>149</v>
      </c>
      <c r="D90" s="67">
        <v>18</v>
      </c>
    </row>
    <row r="91" spans="2:4" ht="15.75" x14ac:dyDescent="0.25">
      <c r="B91" s="56" t="s">
        <v>188</v>
      </c>
      <c r="C91" s="66" t="s">
        <v>148</v>
      </c>
      <c r="D91" s="67">
        <v>15</v>
      </c>
    </row>
    <row r="92" spans="2:4" ht="15.75" x14ac:dyDescent="0.25">
      <c r="B92" s="56" t="s">
        <v>188</v>
      </c>
      <c r="C92" s="66" t="s">
        <v>149</v>
      </c>
      <c r="D92" s="67">
        <v>19</v>
      </c>
    </row>
    <row r="93" spans="2:4" ht="15.75" x14ac:dyDescent="0.25">
      <c r="B93" s="56" t="s">
        <v>188</v>
      </c>
      <c r="C93" s="66" t="s">
        <v>147</v>
      </c>
      <c r="D93" s="67">
        <v>5</v>
      </c>
    </row>
    <row r="94" spans="2:4" ht="15.75" x14ac:dyDescent="0.25">
      <c r="B94" s="56" t="s">
        <v>188</v>
      </c>
      <c r="C94" s="66" t="s">
        <v>146</v>
      </c>
      <c r="D94" s="67">
        <v>7</v>
      </c>
    </row>
    <row r="95" spans="2:4" ht="15.75" x14ac:dyDescent="0.25">
      <c r="B95" s="56" t="s">
        <v>178</v>
      </c>
      <c r="C95" s="66" t="s">
        <v>148</v>
      </c>
      <c r="D95" s="67">
        <v>18</v>
      </c>
    </row>
    <row r="96" spans="2:4" ht="15.75" x14ac:dyDescent="0.25">
      <c r="B96" s="56" t="s">
        <v>178</v>
      </c>
      <c r="C96" s="66" t="s">
        <v>146</v>
      </c>
      <c r="D96" s="67">
        <v>18</v>
      </c>
    </row>
    <row r="97" spans="2:4" ht="15.75" x14ac:dyDescent="0.25">
      <c r="B97" s="56" t="s">
        <v>176</v>
      </c>
      <c r="C97" s="66" t="s">
        <v>147</v>
      </c>
      <c r="D97" s="67">
        <v>27</v>
      </c>
    </row>
    <row r="98" spans="2:4" ht="15.75" x14ac:dyDescent="0.25">
      <c r="B98" s="56" t="s">
        <v>192</v>
      </c>
      <c r="C98" s="66" t="s">
        <v>148</v>
      </c>
      <c r="D98" s="67">
        <v>9</v>
      </c>
    </row>
    <row r="99" spans="2:4" ht="15.75" x14ac:dyDescent="0.25">
      <c r="B99" s="56" t="s">
        <v>192</v>
      </c>
      <c r="C99" s="66" t="s">
        <v>146</v>
      </c>
      <c r="D99" s="67">
        <v>8</v>
      </c>
    </row>
    <row r="100" spans="2:4" ht="15.75" x14ac:dyDescent="0.25">
      <c r="B100" s="56" t="s">
        <v>192</v>
      </c>
      <c r="C100" s="66" t="s">
        <v>147</v>
      </c>
      <c r="D100" s="67">
        <v>6</v>
      </c>
    </row>
    <row r="101" spans="2:4" ht="15.75" x14ac:dyDescent="0.25">
      <c r="B101" s="56" t="s">
        <v>192</v>
      </c>
      <c r="C101" s="66" t="s">
        <v>146</v>
      </c>
      <c r="D101" s="67">
        <v>10</v>
      </c>
    </row>
    <row r="102" spans="2:4" ht="15.75" x14ac:dyDescent="0.25">
      <c r="B102" s="56" t="s">
        <v>192</v>
      </c>
      <c r="C102" s="66" t="s">
        <v>148</v>
      </c>
      <c r="D102" s="67">
        <v>29</v>
      </c>
    </row>
    <row r="103" spans="2:4" ht="15.75" x14ac:dyDescent="0.25">
      <c r="B103" s="56" t="s">
        <v>192</v>
      </c>
      <c r="C103" s="66" t="s">
        <v>149</v>
      </c>
      <c r="D103" s="67">
        <v>13</v>
      </c>
    </row>
    <row r="104" spans="2:4" ht="15.75" x14ac:dyDescent="0.25">
      <c r="B104" s="56" t="s">
        <v>183</v>
      </c>
      <c r="C104" s="66" t="s">
        <v>147</v>
      </c>
      <c r="D104" s="67">
        <v>6</v>
      </c>
    </row>
    <row r="105" spans="2:4" ht="15.75" x14ac:dyDescent="0.25">
      <c r="B105" s="56" t="s">
        <v>183</v>
      </c>
      <c r="C105" s="66" t="s">
        <v>148</v>
      </c>
      <c r="D105" s="67">
        <v>5</v>
      </c>
    </row>
    <row r="106" spans="2:4" ht="15.75" x14ac:dyDescent="0.25">
      <c r="B106" s="56" t="s">
        <v>183</v>
      </c>
      <c r="C106" s="66" t="s">
        <v>146</v>
      </c>
      <c r="D106" s="67">
        <v>0</v>
      </c>
    </row>
    <row r="107" spans="2:4" ht="15.75" x14ac:dyDescent="0.25">
      <c r="B107" s="56" t="s">
        <v>187</v>
      </c>
      <c r="C107" s="66" t="s">
        <v>146</v>
      </c>
      <c r="D107" s="67">
        <v>11</v>
      </c>
    </row>
    <row r="108" spans="2:4" ht="15.75" x14ac:dyDescent="0.25">
      <c r="B108" s="56" t="s">
        <v>187</v>
      </c>
      <c r="C108" s="66" t="s">
        <v>147</v>
      </c>
      <c r="D108" s="67">
        <v>4</v>
      </c>
    </row>
    <row r="109" spans="2:4" ht="15.75" x14ac:dyDescent="0.25">
      <c r="B109" s="56" t="s">
        <v>187</v>
      </c>
      <c r="C109" s="66" t="s">
        <v>149</v>
      </c>
      <c r="D109" s="67">
        <v>19</v>
      </c>
    </row>
    <row r="110" spans="2:4" ht="15.75" x14ac:dyDescent="0.25">
      <c r="B110" s="56" t="s">
        <v>187</v>
      </c>
      <c r="C110" s="66" t="s">
        <v>148</v>
      </c>
      <c r="D110" s="67">
        <v>18</v>
      </c>
    </row>
    <row r="111" spans="2:4" ht="15.75" x14ac:dyDescent="0.25">
      <c r="B111" s="56" t="s">
        <v>184</v>
      </c>
      <c r="C111" s="66" t="s">
        <v>146</v>
      </c>
      <c r="D111" s="67">
        <v>1</v>
      </c>
    </row>
    <row r="112" spans="2:4" ht="15.75" x14ac:dyDescent="0.25">
      <c r="B112" s="56" t="s">
        <v>184</v>
      </c>
      <c r="C112" s="66" t="s">
        <v>147</v>
      </c>
      <c r="D112" s="67">
        <v>4</v>
      </c>
    </row>
    <row r="113" spans="2:4" ht="15.75" x14ac:dyDescent="0.25">
      <c r="B113" s="56" t="s">
        <v>184</v>
      </c>
      <c r="C113" s="66" t="s">
        <v>148</v>
      </c>
      <c r="D113" s="67">
        <v>15</v>
      </c>
    </row>
    <row r="114" spans="2:4" ht="15.75" x14ac:dyDescent="0.25">
      <c r="B114" s="56" t="s">
        <v>175</v>
      </c>
      <c r="C114" s="66" t="s">
        <v>146</v>
      </c>
      <c r="D114" s="67">
        <v>15</v>
      </c>
    </row>
    <row r="115" spans="2:4" ht="15.75" x14ac:dyDescent="0.25">
      <c r="B115" s="56" t="s">
        <v>179</v>
      </c>
      <c r="C115" s="66" t="s">
        <v>146</v>
      </c>
      <c r="D115" s="67">
        <v>16</v>
      </c>
    </row>
    <row r="116" spans="2:4" ht="15.75" x14ac:dyDescent="0.25">
      <c r="B116" s="56" t="s">
        <v>179</v>
      </c>
      <c r="C116" s="66" t="s">
        <v>148</v>
      </c>
      <c r="D116" s="67">
        <v>16</v>
      </c>
    </row>
    <row r="117" spans="2:4" ht="15.75" x14ac:dyDescent="0.25">
      <c r="B117" s="56" t="s">
        <v>180</v>
      </c>
      <c r="C117" s="66" t="s">
        <v>148</v>
      </c>
      <c r="D117" s="67">
        <v>5</v>
      </c>
    </row>
    <row r="118" spans="2:4" ht="15.75" x14ac:dyDescent="0.25">
      <c r="B118" s="56" t="s">
        <v>180</v>
      </c>
      <c r="C118" s="66" t="s">
        <v>146</v>
      </c>
      <c r="D118" s="67">
        <v>8</v>
      </c>
    </row>
    <row r="119" spans="2:4" ht="15.75" x14ac:dyDescent="0.25">
      <c r="B119" s="56" t="s">
        <v>180</v>
      </c>
      <c r="C119" s="66" t="s">
        <v>146</v>
      </c>
      <c r="D119" s="67">
        <v>5</v>
      </c>
    </row>
    <row r="120" spans="2:4" ht="15.75" x14ac:dyDescent="0.25">
      <c r="B120" s="56" t="s">
        <v>191</v>
      </c>
      <c r="C120" s="66" t="s">
        <v>146</v>
      </c>
      <c r="D120" s="67">
        <v>6</v>
      </c>
    </row>
    <row r="121" spans="2:4" ht="15.75" x14ac:dyDescent="0.25">
      <c r="B121" s="56" t="s">
        <v>191</v>
      </c>
      <c r="C121" s="66" t="s">
        <v>148</v>
      </c>
      <c r="D121" s="67">
        <v>17</v>
      </c>
    </row>
    <row r="122" spans="2:4" ht="15.75" x14ac:dyDescent="0.25">
      <c r="B122" s="56" t="s">
        <v>191</v>
      </c>
      <c r="C122" s="66" t="s">
        <v>149</v>
      </c>
      <c r="D122" s="67">
        <v>14</v>
      </c>
    </row>
    <row r="123" spans="2:4" ht="15.75" x14ac:dyDescent="0.25">
      <c r="B123" s="56" t="s">
        <v>191</v>
      </c>
      <c r="C123" s="66" t="s">
        <v>147</v>
      </c>
      <c r="D123" s="67">
        <v>26</v>
      </c>
    </row>
    <row r="124" spans="2:4" ht="15.75" x14ac:dyDescent="0.25">
      <c r="B124" s="56" t="s">
        <v>191</v>
      </c>
      <c r="C124" s="66" t="s">
        <v>156</v>
      </c>
      <c r="D124" s="67">
        <v>15</v>
      </c>
    </row>
  </sheetData>
  <mergeCells count="3">
    <mergeCell ref="C4:D4"/>
    <mergeCell ref="B4:B5"/>
    <mergeCell ref="G31:M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2024-11-18T23:44:28Z</dcterms:modified>
</cp:coreProperties>
</file>